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20730" windowHeight="10890" tabRatio="745" activeTab="10"/>
  </bookViews>
  <sheets>
    <sheet name="Образец" sheetId="4" r:id="rId1"/>
    <sheet name="1 класс" sheetId="6" r:id="rId2"/>
    <sheet name="2 класс" sheetId="8" r:id="rId3"/>
    <sheet name="3 класс" sheetId="9" r:id="rId4"/>
    <sheet name="4 класс" sheetId="11" r:id="rId5"/>
    <sheet name="5 класс" sheetId="1" r:id="rId6"/>
    <sheet name="6 класс" sheetId="12" r:id="rId7"/>
    <sheet name="7 класс" sheetId="19" r:id="rId8"/>
    <sheet name="8 класс" sheetId="21" r:id="rId9"/>
    <sheet name="9 класс" sheetId="22" r:id="rId10"/>
    <sheet name="10 класс" sheetId="16" r:id="rId11"/>
    <sheet name="11 класс" sheetId="20" r:id="rId12"/>
  </sheets>
  <externalReferences>
    <externalReference r:id="rId13"/>
  </externalReferences>
  <definedNames>
    <definedName name="_GoBack" localSheetId="7">'7 класс'!$H$16</definedName>
    <definedName name="базовый" localSheetId="10">'10 класс'!$L$10</definedName>
    <definedName name="базовый" localSheetId="11">'11 класс'!$M$10</definedName>
    <definedName name="базовый">Образец!$L$10</definedName>
  </definedNames>
  <calcPr calcId="125725"/>
</workbook>
</file>

<file path=xl/calcChain.xml><?xml version="1.0" encoding="utf-8"?>
<calcChain xmlns="http://schemas.openxmlformats.org/spreadsheetml/2006/main">
  <c r="O16" i="9"/>
  <c r="E62" i="20"/>
  <c r="E22" i="21" l="1"/>
  <c r="E23" i="1"/>
  <c r="F23"/>
  <c r="G23"/>
  <c r="H23"/>
  <c r="I23"/>
  <c r="J23"/>
  <c r="K23"/>
  <c r="L23"/>
  <c r="P23"/>
  <c r="F22"/>
  <c r="G22"/>
  <c r="H22"/>
  <c r="I22"/>
  <c r="J22"/>
  <c r="K22"/>
  <c r="L22"/>
  <c r="E17" i="11"/>
  <c r="F17"/>
  <c r="G17"/>
  <c r="H17"/>
  <c r="I17"/>
  <c r="J17"/>
  <c r="K17"/>
  <c r="L17"/>
  <c r="P17"/>
  <c r="E16" i="9"/>
  <c r="F16"/>
  <c r="G16"/>
  <c r="H16"/>
  <c r="I16"/>
  <c r="J16"/>
  <c r="K16"/>
  <c r="L16"/>
  <c r="P16"/>
  <c r="G16" i="8"/>
  <c r="H16"/>
  <c r="I16"/>
  <c r="J16"/>
  <c r="K16"/>
  <c r="C110" i="16" l="1"/>
  <c r="D11"/>
  <c r="D12"/>
  <c r="D14"/>
  <c r="D15"/>
  <c r="D17"/>
  <c r="D18"/>
  <c r="D20"/>
  <c r="D21"/>
  <c r="D23"/>
  <c r="D24"/>
  <c r="D25"/>
  <c r="D27"/>
  <c r="D29"/>
  <c r="D30"/>
  <c r="D32"/>
  <c r="D33"/>
  <c r="D35"/>
  <c r="D36"/>
  <c r="D38"/>
  <c r="D39"/>
  <c r="D40"/>
  <c r="D41"/>
  <c r="D42"/>
  <c r="D43"/>
  <c r="D44"/>
  <c r="D46"/>
  <c r="D47"/>
  <c r="D48"/>
  <c r="D49"/>
  <c r="D51"/>
  <c r="D53"/>
  <c r="D54"/>
  <c r="D55"/>
  <c r="D56"/>
  <c r="D57"/>
  <c r="D94"/>
  <c r="D67" l="1"/>
  <c r="E11" i="20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10"/>
  <c r="D87" i="22" l="1"/>
  <c r="C62"/>
  <c r="D39"/>
  <c r="C39"/>
  <c r="E38"/>
  <c r="E37"/>
  <c r="E36"/>
  <c r="E35"/>
  <c r="E34"/>
  <c r="E33"/>
  <c r="E32"/>
  <c r="E31"/>
  <c r="E29"/>
  <c r="E28"/>
  <c r="E27"/>
  <c r="E26"/>
  <c r="E25"/>
  <c r="E24"/>
  <c r="E23"/>
  <c r="E21"/>
  <c r="E20"/>
  <c r="E19"/>
  <c r="E18"/>
  <c r="E17"/>
  <c r="E16"/>
  <c r="E15"/>
  <c r="E14"/>
  <c r="E13"/>
  <c r="E12"/>
  <c r="E11"/>
  <c r="E10"/>
  <c r="E39" l="1"/>
  <c r="C62" i="21"/>
  <c r="D39"/>
  <c r="C39"/>
  <c r="E38"/>
  <c r="E37"/>
  <c r="E36"/>
  <c r="E35"/>
  <c r="E34"/>
  <c r="E33"/>
  <c r="E32"/>
  <c r="E31"/>
  <c r="E29"/>
  <c r="E28"/>
  <c r="E27"/>
  <c r="E26"/>
  <c r="E25"/>
  <c r="E24"/>
  <c r="E23"/>
  <c r="E21"/>
  <c r="E20"/>
  <c r="E19"/>
  <c r="E18"/>
  <c r="E17"/>
  <c r="E16"/>
  <c r="E15"/>
  <c r="E14"/>
  <c r="E13"/>
  <c r="E12"/>
  <c r="E39" l="1"/>
  <c r="E70" i="20" l="1"/>
  <c r="E97"/>
  <c r="D70"/>
  <c r="C70"/>
  <c r="B70"/>
  <c r="D39" i="19" l="1"/>
  <c r="C39"/>
  <c r="E38"/>
  <c r="E37"/>
  <c r="E36"/>
  <c r="E35"/>
  <c r="E34"/>
  <c r="E33"/>
  <c r="E32"/>
  <c r="E31"/>
  <c r="E29"/>
  <c r="E28"/>
  <c r="E27"/>
  <c r="E26"/>
  <c r="E25"/>
  <c r="E24"/>
  <c r="E23"/>
  <c r="E20"/>
  <c r="E19"/>
  <c r="E18"/>
  <c r="E17"/>
  <c r="E16"/>
  <c r="E15"/>
  <c r="E14"/>
  <c r="E13"/>
  <c r="E12"/>
  <c r="C67" i="16"/>
  <c r="E39" i="19" l="1"/>
  <c r="E23" i="12" l="1"/>
  <c r="E16" i="11" l="1"/>
  <c r="C63" i="12" l="1"/>
  <c r="C64" i="1"/>
  <c r="C56" i="11"/>
  <c r="C55" i="9"/>
  <c r="C55" i="8"/>
  <c r="B67" i="16"/>
  <c r="D40" i="12" l="1"/>
  <c r="E39"/>
  <c r="E38"/>
  <c r="E37"/>
  <c r="E36"/>
  <c r="E35"/>
  <c r="E34"/>
  <c r="E30"/>
  <c r="E29"/>
  <c r="E28"/>
  <c r="E27"/>
  <c r="E26"/>
  <c r="E25"/>
  <c r="E24"/>
  <c r="E21"/>
  <c r="E20"/>
  <c r="E19"/>
  <c r="E18"/>
  <c r="E17"/>
  <c r="E16"/>
  <c r="E15"/>
  <c r="E14"/>
  <c r="E12"/>
  <c r="E11"/>
  <c r="E10"/>
  <c r="E40" l="1"/>
  <c r="D33" i="11"/>
  <c r="C33"/>
  <c r="E32"/>
  <c r="E31"/>
  <c r="E30"/>
  <c r="E29"/>
  <c r="E28"/>
  <c r="E27"/>
  <c r="E26"/>
  <c r="E23"/>
  <c r="E22"/>
  <c r="E21"/>
  <c r="E20"/>
  <c r="E19"/>
  <c r="E18"/>
  <c r="E15"/>
  <c r="E14"/>
  <c r="E13"/>
  <c r="E12"/>
  <c r="E11"/>
  <c r="E10"/>
  <c r="D32" i="9"/>
  <c r="C32"/>
  <c r="E31"/>
  <c r="E30"/>
  <c r="E29"/>
  <c r="E28"/>
  <c r="E27"/>
  <c r="E26"/>
  <c r="E25"/>
  <c r="E22"/>
  <c r="E21"/>
  <c r="E20"/>
  <c r="E19"/>
  <c r="E18"/>
  <c r="E17"/>
  <c r="E15"/>
  <c r="E14"/>
  <c r="E13"/>
  <c r="E12"/>
  <c r="E11"/>
  <c r="E10"/>
  <c r="D32" i="8"/>
  <c r="C32"/>
  <c r="E31"/>
  <c r="E30"/>
  <c r="E29"/>
  <c r="E28"/>
  <c r="E27"/>
  <c r="E26"/>
  <c r="E25"/>
  <c r="E22"/>
  <c r="E21"/>
  <c r="E20"/>
  <c r="E18"/>
  <c r="E17"/>
  <c r="E15"/>
  <c r="E14"/>
  <c r="E13"/>
  <c r="E12"/>
  <c r="E11"/>
  <c r="D20" i="6"/>
  <c r="C20"/>
  <c r="E19"/>
  <c r="E18"/>
  <c r="E17"/>
  <c r="E16"/>
  <c r="E14"/>
  <c r="E13"/>
  <c r="E12"/>
  <c r="E11"/>
  <c r="E10"/>
  <c r="D13" i="4"/>
  <c r="D11"/>
  <c r="D27"/>
  <c r="D30"/>
  <c r="D29"/>
  <c r="D28"/>
  <c r="D23"/>
  <c r="D22"/>
  <c r="C40"/>
  <c r="B40"/>
  <c r="D39"/>
  <c r="D38"/>
  <c r="D37"/>
  <c r="D36"/>
  <c r="D35"/>
  <c r="D34"/>
  <c r="D33"/>
  <c r="D32"/>
  <c r="D26"/>
  <c r="D25"/>
  <c r="D24"/>
  <c r="D21"/>
  <c r="D20"/>
  <c r="D19"/>
  <c r="D18"/>
  <c r="D17"/>
  <c r="D16"/>
  <c r="D15"/>
  <c r="D14"/>
  <c r="D12"/>
  <c r="D10"/>
  <c r="E36" i="1"/>
  <c r="E35"/>
  <c r="D40"/>
  <c r="E39"/>
  <c r="E38"/>
  <c r="E37"/>
  <c r="E30"/>
  <c r="E29"/>
  <c r="E28"/>
  <c r="E26"/>
  <c r="E24"/>
  <c r="E20"/>
  <c r="E19"/>
  <c r="E17"/>
  <c r="E14"/>
  <c r="E12"/>
  <c r="E33" i="11" l="1"/>
  <c r="E32" i="9"/>
  <c r="E20" i="6"/>
  <c r="D40" i="4"/>
  <c r="E40" i="1"/>
</calcChain>
</file>

<file path=xl/sharedStrings.xml><?xml version="1.0" encoding="utf-8"?>
<sst xmlns="http://schemas.openxmlformats.org/spreadsheetml/2006/main" count="2222" uniqueCount="520">
  <si>
    <t>Предметные области</t>
  </si>
  <si>
    <t>Обязательная часть</t>
  </si>
  <si>
    <t>Реквизиты реализуемой программы</t>
  </si>
  <si>
    <t>Реквизиты учебника</t>
  </si>
  <si>
    <t>Сроки реализа-ции прог-раммы (классы)</t>
  </si>
  <si>
    <t>Модификация программы</t>
  </si>
  <si>
    <t>автор(ы), наименование, издательство, год издания</t>
  </si>
  <si>
    <t>включен в федер. перечень учебников (да/нет)</t>
  </si>
  <si>
    <t>в неделю</t>
  </si>
  <si>
    <t>в учебный год</t>
  </si>
  <si>
    <t>Русский язык</t>
  </si>
  <si>
    <t>Литература</t>
  </si>
  <si>
    <t>Иностранный язык</t>
  </si>
  <si>
    <t>Математика и информатика</t>
  </si>
  <si>
    <t>Математика</t>
  </si>
  <si>
    <t>Информатика</t>
  </si>
  <si>
    <t>Общественно-научные предметы</t>
  </si>
  <si>
    <t>История</t>
  </si>
  <si>
    <t>Обществознание</t>
  </si>
  <si>
    <t>География</t>
  </si>
  <si>
    <t>Основы духовно-нравственной культуры народов России</t>
  </si>
  <si>
    <t>Естественно-научные предметы</t>
  </si>
  <si>
    <t>Физика</t>
  </si>
  <si>
    <t>Химия</t>
  </si>
  <si>
    <t>Биология</t>
  </si>
  <si>
    <t>Искусство</t>
  </si>
  <si>
    <t>Музыка</t>
  </si>
  <si>
    <t>Изобразительное искусство</t>
  </si>
  <si>
    <t>Технология</t>
  </si>
  <si>
    <t>Основы безопасности жизнедеятельности</t>
  </si>
  <si>
    <t>Физическая культура</t>
  </si>
  <si>
    <t>Изобр. искусство</t>
  </si>
  <si>
    <t>Физ. культура и основы без. жизн-ти</t>
  </si>
  <si>
    <t>Итого</t>
  </si>
  <si>
    <t>ИГЗ (по математике)</t>
  </si>
  <si>
    <t>ИГЗ (по русскому языку)</t>
  </si>
  <si>
    <t>Всего часов на пред-мет</t>
  </si>
  <si>
    <t>Компонент ОУ:</t>
  </si>
  <si>
    <t>Предпрофильные курсы</t>
  </si>
  <si>
    <t>Учебные предметы</t>
  </si>
  <si>
    <t>5-9</t>
  </si>
  <si>
    <t xml:space="preserve">нет </t>
  </si>
  <si>
    <t>нет</t>
  </si>
  <si>
    <t>да</t>
  </si>
  <si>
    <t>Наименование, авторы, издательство, год издания</t>
  </si>
  <si>
    <r>
      <t>Обоснование модификации программы (</t>
    </r>
    <r>
      <rPr>
        <i/>
        <sz val="14"/>
        <color theme="1"/>
        <rFont val="Times New Roman"/>
        <family val="1"/>
        <charset val="204"/>
      </rPr>
      <t>кратко</t>
    </r>
    <r>
      <rPr>
        <sz val="14"/>
        <color theme="1"/>
        <rFont val="Times New Roman"/>
        <family val="1"/>
        <charset val="204"/>
      </rPr>
      <t>)</t>
    </r>
  </si>
  <si>
    <t>Контр. показатели (5-ти дн. уч. неделя)</t>
  </si>
  <si>
    <t>Контр. показатели (6-ти дн. уч. неделя)</t>
  </si>
  <si>
    <t>Автор(ы), наименование, издательство, год издания</t>
  </si>
  <si>
    <t>базовый</t>
  </si>
  <si>
    <r>
      <t>Уровень реализации образовательных программ (</t>
    </r>
    <r>
      <rPr>
        <i/>
        <sz val="10"/>
        <color theme="1"/>
        <rFont val="Times New Roman"/>
        <family val="1"/>
        <charset val="204"/>
      </rPr>
      <t>базовый, углубленный</t>
    </r>
    <r>
      <rPr>
        <sz val="10"/>
        <color theme="1"/>
        <rFont val="Times New Roman"/>
        <family val="1"/>
        <charset val="204"/>
      </rPr>
      <t>)</t>
    </r>
  </si>
  <si>
    <t>7-9</t>
  </si>
  <si>
    <t>Контр. пок. (5-ти дн. уч. неделя)</t>
  </si>
  <si>
    <t>Контр. пок. (6-ти дн. уч. неделя)</t>
  </si>
  <si>
    <r>
      <t>Реализуемый стандарт (</t>
    </r>
    <r>
      <rPr>
        <i/>
        <sz val="11"/>
        <color theme="1"/>
        <rFont val="Calibri"/>
        <family val="2"/>
        <charset val="204"/>
        <scheme val="minor"/>
      </rPr>
      <t>ФК  ГОС/ФГОС</t>
    </r>
    <r>
      <rPr>
        <sz val="11"/>
        <color theme="1"/>
        <rFont val="Calibri"/>
        <family val="2"/>
        <charset val="204"/>
        <scheme val="minor"/>
      </rPr>
      <t>) -</t>
    </r>
  </si>
  <si>
    <t xml:space="preserve">Кол-во учебных дней в неделю - </t>
  </si>
  <si>
    <t xml:space="preserve">Кол-во учебных недель в уч. году - </t>
  </si>
  <si>
    <t>по содер-жанию (да/нет)</t>
  </si>
  <si>
    <t>Литературное чтение</t>
  </si>
  <si>
    <t>Обществознание и естествознание</t>
  </si>
  <si>
    <t>Окружающий мир</t>
  </si>
  <si>
    <t>Физ. культура</t>
  </si>
  <si>
    <t>Кол-во часов на внеур. деят.</t>
  </si>
  <si>
    <t>Всего к финанс.</t>
  </si>
  <si>
    <t>Направление</t>
  </si>
  <si>
    <t>Реализуемая программа</t>
  </si>
  <si>
    <t>Кол-во часов</t>
  </si>
  <si>
    <t>Форма организации внеурочной деятельности</t>
  </si>
  <si>
    <t>Реализуемый УМК -</t>
  </si>
  <si>
    <r>
      <t>Уровень реализации образовательных программ (</t>
    </r>
    <r>
      <rPr>
        <i/>
        <sz val="10"/>
        <color theme="1"/>
        <rFont val="Times New Roman"/>
        <family val="1"/>
        <charset val="204"/>
      </rPr>
      <t>базовый, расширенный, профильный,  углубленный</t>
    </r>
    <r>
      <rPr>
        <sz val="10"/>
        <color theme="1"/>
        <rFont val="Times New Roman"/>
        <family val="1"/>
        <charset val="204"/>
      </rPr>
      <t>)</t>
    </r>
  </si>
  <si>
    <t>Естествознание</t>
  </si>
  <si>
    <t>ОБЖ</t>
  </si>
  <si>
    <t>Экономика</t>
  </si>
  <si>
    <t>Право</t>
  </si>
  <si>
    <t>Информатика и ИКТ</t>
  </si>
  <si>
    <t>Элективные курсы</t>
  </si>
  <si>
    <t>Наименование элективного курса</t>
  </si>
  <si>
    <t>Кол-во часов в неделю</t>
  </si>
  <si>
    <t>Сроки реализации програм-мы (классы)</t>
  </si>
  <si>
    <t>Доля (в %) пассивности уч-ся (сидение за партой и т.п.) при реализации курса внеурочной деятельности (в целом за курс) + примечание</t>
  </si>
  <si>
    <t>Наименование предпрофильного курса</t>
  </si>
  <si>
    <t>Сроки реализации програм-мы (полуг., год)</t>
  </si>
  <si>
    <t>Реализуемый стандарт (ФК ГОС/ФГОС) -</t>
  </si>
  <si>
    <t xml:space="preserve">Искусство </t>
  </si>
  <si>
    <t xml:space="preserve">Обществознание (вкл. экономику и право) </t>
  </si>
  <si>
    <t xml:space="preserve">ОБЖ </t>
  </si>
  <si>
    <t xml:space="preserve">Русский язык </t>
  </si>
  <si>
    <t xml:space="preserve">Иностранный язык </t>
  </si>
  <si>
    <t xml:space="preserve">Физическая культура </t>
  </si>
  <si>
    <t xml:space="preserve">Литература </t>
  </si>
  <si>
    <t xml:space="preserve">Математика </t>
  </si>
  <si>
    <t xml:space="preserve">История </t>
  </si>
  <si>
    <t xml:space="preserve">География </t>
  </si>
  <si>
    <t xml:space="preserve">Физика </t>
  </si>
  <si>
    <t xml:space="preserve">Химия </t>
  </si>
  <si>
    <t xml:space="preserve">Биология </t>
  </si>
  <si>
    <t xml:space="preserve">Технология </t>
  </si>
  <si>
    <r>
      <rPr>
        <b/>
        <sz val="14"/>
        <color theme="1"/>
        <rFont val="Times New Roman"/>
        <family val="1"/>
        <charset val="204"/>
      </rPr>
      <t xml:space="preserve">Учебный план ОУ
</t>
    </r>
    <r>
      <rPr>
        <sz val="10"/>
        <color theme="1"/>
        <rFont val="Times New Roman"/>
        <family val="1"/>
        <charset val="204"/>
      </rPr>
      <t>(кол-во часов в неделю)</t>
    </r>
  </si>
  <si>
    <t>4 алг +
2 геом</t>
  </si>
  <si>
    <r>
      <t>по кол-ву часов</t>
    </r>
    <r>
      <rPr>
        <b/>
        <sz val="12"/>
        <color theme="1"/>
        <rFont val="Arial Black"/>
        <family val="2"/>
        <charset val="204"/>
      </rPr>
      <t>↓</t>
    </r>
    <r>
      <rPr>
        <sz val="10"/>
        <color theme="1"/>
        <rFont val="Times New Roman"/>
        <family val="1"/>
        <charset val="204"/>
      </rPr>
      <t xml:space="preserve"> (да/нет)</t>
    </r>
  </si>
  <si>
    <r>
      <t xml:space="preserve">Обоснование модификации программы </t>
    </r>
    <r>
      <rPr>
        <sz val="12"/>
        <color theme="1"/>
        <rFont val="Times New Roman"/>
        <family val="1"/>
        <charset val="204"/>
      </rPr>
      <t>(</t>
    </r>
    <r>
      <rPr>
        <i/>
        <sz val="12"/>
        <color theme="1"/>
        <rFont val="Times New Roman"/>
        <family val="1"/>
        <charset val="204"/>
      </rPr>
      <t>кратко</t>
    </r>
    <r>
      <rPr>
        <sz val="12"/>
        <color theme="1"/>
        <rFont val="Times New Roman"/>
        <family val="1"/>
        <charset val="204"/>
      </rPr>
      <t>)</t>
    </r>
  </si>
  <si>
    <r>
      <t xml:space="preserve">Учебный план ОУ
</t>
    </r>
    <r>
      <rPr>
        <sz val="10"/>
        <color rgb="FF000000"/>
        <rFont val="Times New Roman"/>
        <family val="1"/>
        <charset val="204"/>
      </rPr>
      <t>(кол-во часов в неделю)</t>
    </r>
  </si>
  <si>
    <r>
      <t>Уровень реализации образовательных программ (</t>
    </r>
    <r>
      <rPr>
        <i/>
        <sz val="10"/>
        <color rgb="FF000000"/>
        <rFont val="Times New Roman"/>
        <family val="1"/>
        <charset val="204"/>
      </rPr>
      <t>базовый, углубленный</t>
    </r>
    <r>
      <rPr>
        <sz val="10"/>
        <color rgb="FF000000"/>
        <rFont val="Times New Roman"/>
        <family val="1"/>
        <charset val="204"/>
      </rPr>
      <t>)</t>
    </r>
  </si>
  <si>
    <r>
      <t xml:space="preserve">Обоснование модификации программы </t>
    </r>
    <r>
      <rPr>
        <sz val="12"/>
        <color rgb="FF000000"/>
        <rFont val="Times New Roman"/>
        <family val="1"/>
        <charset val="204"/>
      </rPr>
      <t>(</t>
    </r>
    <r>
      <rPr>
        <i/>
        <sz val="12"/>
        <color rgb="FF000000"/>
        <rFont val="Times New Roman"/>
        <family val="1"/>
        <charset val="204"/>
      </rPr>
      <t>кратко</t>
    </r>
    <r>
      <rPr>
        <sz val="12"/>
        <color rgb="FF000000"/>
        <rFont val="Times New Roman"/>
        <family val="1"/>
        <charset val="204"/>
      </rPr>
      <t>)</t>
    </r>
  </si>
  <si>
    <r>
      <t>по кол-ву часов</t>
    </r>
    <r>
      <rPr>
        <b/>
        <sz val="12"/>
        <color rgb="FF000000"/>
        <rFont val="Arial Black"/>
        <family val="2"/>
        <charset val="204"/>
      </rPr>
      <t>↓</t>
    </r>
    <r>
      <rPr>
        <sz val="10"/>
        <color rgb="FF000000"/>
        <rFont val="Times New Roman"/>
        <family val="1"/>
        <charset val="204"/>
      </rPr>
      <t xml:space="preserve"> (да/нет)</t>
    </r>
  </si>
  <si>
    <t>136 алг + 68геом</t>
  </si>
  <si>
    <t>кол-во групп</t>
  </si>
  <si>
    <t xml:space="preserve">по БУП-2004 </t>
  </si>
  <si>
    <t>по прик. 253 от 31.03.14</t>
  </si>
  <si>
    <t>из норма-
тива "углуб-
лёнки" (профиль)</t>
  </si>
  <si>
    <r>
      <t>Основы духовно-нравственной культуры народов России</t>
    </r>
    <r>
      <rPr>
        <sz val="14"/>
        <color rgb="FFFF0000"/>
        <rFont val="Times New Roman"/>
        <family val="1"/>
        <charset val="204"/>
      </rPr>
      <t>* (см. сноску)</t>
    </r>
  </si>
  <si>
    <r>
      <rPr>
        <b/>
        <sz val="16"/>
        <color rgb="FFFF0000"/>
        <rFont val="Calibri"/>
        <family val="2"/>
        <charset val="204"/>
        <scheme val="minor"/>
      </rPr>
      <t>*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Calibri"/>
        <family val="2"/>
        <charset val="204"/>
        <scheme val="minor"/>
      </rPr>
      <t xml:space="preserve">Предмет «Основы духовно-нравственной культуры народов России» отсутствует в Примерном учебном плане Примерной ООП ООО. В разделе 3 Примерной ООП ООО даны рекомендации по его преподаванию (включение в учебный план за счет часов, формируемых участниками образовательных отношений или за счет часов внеурочной деятельности), однако, надо учитывать тот факт, что "ОДНК" предмет обязательный для изучения </t>
    </r>
    <r>
      <rPr>
        <u/>
        <sz val="12"/>
        <color theme="1"/>
        <rFont val="Calibri"/>
        <family val="2"/>
        <charset val="204"/>
        <scheme val="minor"/>
      </rPr>
      <t>всеми</t>
    </r>
    <r>
      <rPr>
        <sz val="12"/>
        <color theme="1"/>
        <rFont val="Calibri"/>
        <family val="2"/>
        <charset val="204"/>
        <scheme val="minor"/>
      </rPr>
      <t xml:space="preserve"> учащимися, т.к. является неотъемлемой частью ФГОС ООО (пп. 11.6  и 18.3.1 приказа Минобрнауки РФ от 17.12.2010 №1897 в ред. от 31.12.2015).</t>
    </r>
  </si>
  <si>
    <t>Основы религиозных культур и светской этики</t>
  </si>
  <si>
    <t>ВНЕУРОЧНАЯ ДЕЯТЕЛЬНОСТЬ</t>
  </si>
  <si>
    <t>ПРЕДПРОФИЛЬНАЯ ПОДГОТОВКА</t>
  </si>
  <si>
    <t>Реализуемый профиль (или профильные предметы) -</t>
  </si>
  <si>
    <r>
      <t xml:space="preserve">кол-во часов </t>
    </r>
    <r>
      <rPr>
        <b/>
        <sz val="12"/>
        <color rgb="FFFF0000"/>
        <rFont val="Times New Roman"/>
        <family val="1"/>
        <charset val="204"/>
      </rPr>
      <t>(как в книжном варианте программы!)</t>
    </r>
  </si>
  <si>
    <t>из обяза-тельной части примерного УП</t>
  </si>
  <si>
    <t>из части, форми-руемой участни-ками обр. отношений</t>
  </si>
  <si>
    <t>Часть, формируемая участниками образовательных отношений:</t>
  </si>
  <si>
    <t>ФГОС</t>
  </si>
  <si>
    <t xml:space="preserve">Приложение №3 к приказу
от 00.00.2019 №000-од
</t>
  </si>
  <si>
    <t>Учебный план ____ класса ГБОУ Школы №000 ______________ на 2019-2020 уч. год</t>
  </si>
  <si>
    <t>Наличие рецензии на модифициро-ванную программу от РЦ 
(реквизиты)</t>
  </si>
  <si>
    <t>по прик. 345 от 28.12.18</t>
  </si>
  <si>
    <t>Рабочая программа. Русский язык. 5–9 класс. УМК Разумовской М.М. М.: Дрофа, 20__</t>
  </si>
  <si>
    <t>да
да</t>
  </si>
  <si>
    <t>1. Макарычев Ю.Н., Миндюк Н.Г., Нешков К.И. и др. / Под ред. Теляковского С.А. Алгебра. 9 класс. М.: Просвещение, 2018.
2. Л.С. Атанасян, Геометрия, 7-9 класс. Л.С.Атанасян, В.Ф.Бутузов. М.: Просвещение, 2017.</t>
  </si>
  <si>
    <t>1. Программы для ОУ. Алгебра 7-9 классы. Макарычев А.Г. и др. М.: Просвещение, 2018
2. Рабочие программы основного общего образования. Геометрия 7-9 классы. В.Ф.Бутузов М.: Просвещение, 2011</t>
  </si>
  <si>
    <r>
      <t xml:space="preserve">кол-во часов </t>
    </r>
    <r>
      <rPr>
        <b/>
        <i/>
        <sz val="10"/>
        <color rgb="FFFF0000"/>
        <rFont val="Times New Roman"/>
        <family val="1"/>
        <charset val="204"/>
      </rPr>
      <t>(как в книжном варианте программы</t>
    </r>
    <r>
      <rPr>
        <i/>
        <sz val="10"/>
        <color rgb="FFFF0000"/>
        <rFont val="Times New Roman"/>
        <family val="1"/>
        <charset val="204"/>
      </rPr>
      <t>)</t>
    </r>
  </si>
  <si>
    <r>
      <t>Уровень реализации образовательных программ (</t>
    </r>
    <r>
      <rPr>
        <i/>
        <sz val="10"/>
        <color theme="1"/>
        <rFont val="Times New Roman"/>
        <family val="1"/>
        <charset val="204"/>
      </rPr>
      <t>базовый,  углубленный</t>
    </r>
    <r>
      <rPr>
        <sz val="10"/>
        <color theme="1"/>
        <rFont val="Times New Roman"/>
        <family val="1"/>
        <charset val="204"/>
      </rPr>
      <t>)</t>
    </r>
  </si>
  <si>
    <t xml:space="preserve"> кол-во часов в неделю</t>
  </si>
  <si>
    <t xml:space="preserve">Учебный план ОУ
</t>
  </si>
  <si>
    <t>Примечание</t>
  </si>
  <si>
    <t>ЭЛЕКТИВНЫЕ КУРСЫ</t>
  </si>
  <si>
    <t>Экология</t>
  </si>
  <si>
    <t>Элективные курсы (итого)</t>
  </si>
  <si>
    <t>Внеурочная деят-ть (итого)</t>
  </si>
  <si>
    <t>кол-во групп (при ИУП)</t>
  </si>
  <si>
    <t>Иностр. языки</t>
  </si>
  <si>
    <t>Русский язык и литература</t>
  </si>
  <si>
    <t>Русский язык и литературное чт.</t>
  </si>
  <si>
    <t>Иностр. язык</t>
  </si>
  <si>
    <t>Астрономия</t>
  </si>
  <si>
    <t>Индивидуальный проект</t>
  </si>
  <si>
    <t>Реализуемый стандарт (ФК  ГОС/ФГОС) -</t>
  </si>
  <si>
    <t>Разумовская М.М., Львова С.И., Капинос В.И. и др. Русский язык, 9 класс. 
М.: Дрофа, 2019</t>
  </si>
  <si>
    <t>2</t>
  </si>
  <si>
    <t>68</t>
  </si>
  <si>
    <t>2-4</t>
  </si>
  <si>
    <t>3</t>
  </si>
  <si>
    <t>10-11</t>
  </si>
  <si>
    <t>5</t>
  </si>
  <si>
    <t>Русский язык. 6 класс. Учебник  для общеобразовательных организаций с приложением на электронном носителе. В 2 ч. (Т.А. Ладыженская, М.Т. Баранов, Л.А. Тростенцова и др.; науч.ред. Н.М. Шанский). – 4-е изд. – М.: Просвещение, 2014.</t>
  </si>
  <si>
    <t>Литература. Примерные рабочие программы. Предметная линия учебников под ред. В.Я.Коровиной 5-9 классы: пособие для учителей обще образоват. учреждений – 2-е изд.– М.: Просвещение, 2014.</t>
  </si>
  <si>
    <t>Русский язык. Рабочие программы.Предметная линия учебников Т.А. Ладыженской, М.Т.Баранова, Л.А.Тростенцовой и др. 5-9 классы: пособие для учителей общеобраз. учреждений. – 2-е изд., перераб. –М.:Просвещение, 2011</t>
  </si>
  <si>
    <t>Литература. 6 класс. Учеб. для общеобразоват. организаций с прил. на электрон. носителе. В 2 ч. /В.П.Полухина, В.Я.Коровина, В.П.Журавлев, В.И.Коровин./ под ред. В.Я. Коровиной – 3-е изд. – М.:Просвещение, 2014.</t>
  </si>
  <si>
    <t>Русский язык. 7 класс. Учебник  для общеобразовательных организаций/ (Т.А. Ладыженская, М.Т. Баранов, Л.А. Тростенцова и др.; науч.ред. Н.М. Шанский). – 3-е изд. – М.: Просвещение, 2015.</t>
  </si>
  <si>
    <t>Литература. 8 класс. Учеб. для общеобразоват. организаций . В 2 ч. /В.Я.Коровина, В.П.Журавлев, В.И.Коровин. – 4-е изд. – М.:Просвещение, 2016.</t>
  </si>
  <si>
    <t>Литература. 9 класс. Учеб. для общеобразоват. организаций . В 2 ч. /(В.Я.Коровина, В.П.Журавлев, В.И.Коровин, И.С.Збарский); под ред. В.Я.Коровиной – 4-е изд. – М.:Просвещение, 2017.</t>
  </si>
  <si>
    <t>Русский язык. 9 класс. Учебник  для общеобразовательных организаций./ (Т.А. Ладыженская,  Л.А. Тростенцова, А.Д.Дейкина, О.М.Александрова; науч.ред. Н.М. Шанский). – 3-е изд. – М.: Просвещение, 2016.</t>
  </si>
  <si>
    <t>6</t>
  </si>
  <si>
    <t>1</t>
  </si>
  <si>
    <t>Литература. Примерные рабочие программы. Предметная линия учебников под ред. В.П.Журавлева, Ю.В.Лебедева. 10-11 классы: учебное пособие для общеобразовательных организаций: базовый уровень/ А.Н.романова, Н.В. Шуваева; (под ред. под ред. В.П.Журавлева, Ю.В.Лебедева.) – М.: Просвещение, 2019.</t>
  </si>
  <si>
    <t>Русский язык и литература. Русский язык. 10-11 классы: учеб. для общеобразоват. организаций: базовый уровень/ А.И.Власенков, Л.М.Рыбченкова. – 4-е изд. – М.:Просвещение, 2017.</t>
  </si>
  <si>
    <t>Русский язык. Примерные рабочие программы. 10-11 классы: пособие для учителей общеобраз. учреждений /А.И.Власенков, Л.М.Рыбченкова, Н.А.Николина– М.: Просвещение, 2013.</t>
  </si>
  <si>
    <t xml:space="preserve">Увеличено количество часов за счет часов школьного компонента </t>
  </si>
  <si>
    <t>170</t>
  </si>
  <si>
    <t>1-4</t>
  </si>
  <si>
    <t>4</t>
  </si>
  <si>
    <t>136</t>
  </si>
  <si>
    <t>Окружающий мир. Рабочие программы. Предметная
линия учебников системы «Школа России». 1—4 классы :
пособие для учителей общеобразоват. организаций /
А. А. Плешаков. — М. : Просвещение, 2014.</t>
  </si>
  <si>
    <t>34</t>
  </si>
  <si>
    <t>Изобразительное искусство. Рабочие программы. Предметная ли-
ния учебников Б.М. Неменского. 1—4 клас-
сы : пособие для учителей общеобразоват. организаций /
Л.А. Неменская, Н.А. Горяева и др. /под редакцией Б.М. Неменског5— 2-е изд. — М. : Просвеще-
ние, 2015.</t>
  </si>
  <si>
    <t>Бим Л.А., Рыжова Л.И. Немецкий язык в 2-х частях М. Просвещение 2019</t>
  </si>
  <si>
    <t>Бим Л.А., Рыжова Л.И. Немецкий язык в 2-х частях  М.Просвещение 2019</t>
  </si>
  <si>
    <t>Физическая культура.1-4 классы. Рабочая программа. Предметная линия учебников В.И. Ляха ФГОС, Лях В.И. М.Просвещение,2019</t>
  </si>
  <si>
    <t>Физическая культура 1-4 класс (школа России),В.И. Лях  М. Просвещение,2015</t>
  </si>
  <si>
    <t>102</t>
  </si>
  <si>
    <t>Физическая культура 5-9 классы. Рабочие программ, Лях В.И. М. Просвещение, 2019</t>
  </si>
  <si>
    <t xml:space="preserve">Бим И.Л., 
Садомова Л.В. Немецкий язык 7 класс М. Просвещение, 2015
</t>
  </si>
  <si>
    <t xml:space="preserve">Бим И.Л., Садомова Л.В.Крылова Ж.Я. Немецкий язык 8 класс М. Просвещение 2016
</t>
  </si>
  <si>
    <t xml:space="preserve">Бим И.Л., Садомова Л.В. Немецкий язык 9 класс М. Просвещение 2016
</t>
  </si>
  <si>
    <t>Немецкий язык. Рабочие программы. Предметная линия учебников "Вундеркинды плюс". 10-11 классы М.А. Лытаева  М.Просвещение 2017</t>
  </si>
  <si>
    <t>Радченко О.А., Лытаева М.А Гутброд О.В. Немецкий язык 10 класс (базовый и углубленный уровень)М. Просвещение 2019</t>
  </si>
  <si>
    <t>Физическая культура. Рабочая программа 10-11 класс Лях В.И., М. Просвещение 2019</t>
  </si>
  <si>
    <t xml:space="preserve">Бим И.Л., Рыжова Л.И Садомова Л.В. Немецкий язык 11 класс Базовый уровень М. Просвещение 2018
</t>
  </si>
  <si>
    <t>Основы безопасности жизнедеятельности 5-9 классы. Примерные рабочие  программы. Предметная линия учебников под редакцией А.Т. Смирнова, Смирнов А.Т., Хренников Б.О. М. Просвещение 2019</t>
  </si>
  <si>
    <t>ОБЖ. 10-11 классы. Примерные рабочие программы. Предметная линия учебников под ред. А.Т. Смирнова, Смирнов А.Т., Хренников Б.О. М. Просвещение 2019</t>
  </si>
  <si>
    <t>Основы безопасности жизнидеятельности 11 класс базовый уровень. Смирнов А.Т. Хренников Б.О./под ред. Смирнова А.Т. М. Просвещение 2018</t>
  </si>
  <si>
    <t>Изобразительное искусство. Рабочие программы. Предметная линия учебников под редакцией Б. М. Неменского. 1—4 классы : пособие для учителей общеобразоват. организаций / Б. М. Неменский, Л. А. Неменская, Н. А. Горяева и др — М. : Просвещение, 2015.</t>
  </si>
  <si>
    <t>Литературное чтение. Рабочие программы. Предметная линия учебников системы «Школа России». 1—4 классы : пособие для учителей общеобразоват. организаций / Л. Ф. Климанова, М. В. Бойкина. — М. : Просвещение, 2014.</t>
  </si>
  <si>
    <t>Математика. Рабочие программы. Предметная линия учебников системы «Школа России». 1—4 классы : пособие для учителей общеобразоват. организаций / [М. И. Моро, С. И. Волкова, С. В. Степанова и др.]. — М. : Просвещение, 2014.</t>
  </si>
  <si>
    <t>Окружающий мир. Рабочие программы. Предметная линия учебников системы «Школа России». 1—4 классы : пособие для учителей общеобразоват. организаций / А. А. Плешаков. — М. : Просвещение, 2014.</t>
  </si>
  <si>
    <t>Русский язык. Рабочие программы. Предметная линия учебников системы «Школа России». 1—4 классы: пособие для учителей общеобразоват. организаций/[В. П. Канакина, В. Г. Горецкий, М. В. Бойкина и др.]. — М.: Просвещение, 2014</t>
  </si>
  <si>
    <t xml:space="preserve">Рабочая программа и тематическое планирование курса «История России». 6—9 классы (основная школа) : учеб. пособие для общеобразоват. организаций / А. А. Данилов, О. Н. Журавлева, И. Е. Барыкина. — М. : Просвещение, 2016.
Всеобщая история. Рабочие программы. Предметная линия учебников А.А. Вигасина – О. С. Сороко – Цюпы.  5 – 9 классы. Пособие для учителей общеобразоват. организаций А.Я. Юдовская, П.А. Баранов. /— М. : Просвещение, 2016.
</t>
  </si>
  <si>
    <t>33</t>
  </si>
  <si>
    <t>132</t>
  </si>
  <si>
    <t>66</t>
  </si>
  <si>
    <t>99</t>
  </si>
  <si>
    <t>Русский язык. 1 класс: учебник для общеобразовательных организаций [В. П. Канакина, В. Г. Горецкий] – 10-е изд. – М.: Просвещение, 2018 (Школа России)</t>
  </si>
  <si>
    <t xml:space="preserve">Азбука. 1 класс. Учебник для общеобразовательных организаций. В 2-х частях [В. Г. Горецкий, В. А. Кирюшкин, Л. А. Виноградская и др.] – 10-е изд. – М.: Просвещение, 2018 (Школа России)
Литературное чтение. 1 класс: учебник для общеобразовательных организаций. В 2-х частях [Л. Ф. Климанова, В. Г. Горецкий, М. В. Голованова и др.] – 10-е изд. – М.: Просвещение, 2018 (Школа России)
</t>
  </si>
  <si>
    <t>Математика. 1 класс: учебник для общеобразовательных организаций. В 2-х частях [М. И. Моро, С. И. Волкова, С. В. Степанова] – 9-е изд. – М.: Просвещение, 2018 (Школа России)</t>
  </si>
  <si>
    <t>Окружающий мир. 1 класс: учебник для общеобразовательных организаций. В 2-х частях [А. А. Плешаков.] – 10-е изд. – М.: Просвещение, 2018 (Школа России)</t>
  </si>
  <si>
    <t>Литературное чтение. Рабочие программы. Предметная линия учебников системы «Школа России». 1—4 классы : пособие для учителей общеобразоват. организаций / Л. Ф. Климанова, М. В. Бойкина. — М. : Просвещение, 2014</t>
  </si>
  <si>
    <t xml:space="preserve">Литературное чтение. Рабочие программы. Предметная линия учебников системы «Школа России». 1—4 классы : пособие для учителей общеобразоват. организаций / Л. Ф. Климанова, М. В. Бойкина. — М. : Просвещение, 2014. </t>
  </si>
  <si>
    <t>Программы по технологии. / под редакцией В.Д. Симоненко.  Предметная линия учебников 5-9 классы, М.: Вентана-Граф, 2012 г.</t>
  </si>
  <si>
    <t>Основы духовно-нравственной культуры народов России. Основы религиозных культур и светской этики. Сборник рабочих программ 4-5 классы: пособие для учителей общеобразовательный организаций / А.Я. Данилюк и др./ М: Просвещение, 2012 г.</t>
  </si>
  <si>
    <t>4-5</t>
  </si>
  <si>
    <t xml:space="preserve">Программы по Всеобщая история. Рабочие программы. Предметная линия учебников А.А. Вигасина - О.С. Сороко – Цюпы. 5-9 классы: пособие для учителей общеобразоват. учреждений/ А.А. Вигасин, Г.И. Годер, Н.И.Шевченко и др. – М.: Просвещение,2016г. </t>
  </si>
  <si>
    <t>Программы по технологии. Рабочие программы под редакцией В.Д. Симоненко.  Предметная линия учебников 5-9 классы, М.: Вентана-Граф, 2012 г.</t>
  </si>
  <si>
    <t xml:space="preserve">Программы по технологии. Рабочие программы под редакцией  В.Д.Симоненко. Предметная линия учебников 10-11 классы, М.: Вентана-Граф, 2012 </t>
  </si>
  <si>
    <t xml:space="preserve">Программы по Всеобщая история. Рабочие программы. Предметная линия учебников А.А. Вигасина - О.С. Сороко – Цюпы. 5-9 классы: пособие для учителей общеобразоват. учреждений/ А.А. Вигасин, Г.И. Годер, Н.И.Шевченко и др. – М.: Просвещение,2016г. 
Авторской программой по Истории России к предметной линии учебников Н. М. Арсентьева, А. А. Данилова и др. под редакцией А. В. Торкунова в основной школе (6—9 классы) .
</t>
  </si>
  <si>
    <t>Программы по технологии. Рабочие програмы под редакцией В.Д. Симоненко.  Предметная линия учебников 5-9 классы, М.: Вентана-Граф, 2012 г.</t>
  </si>
  <si>
    <t>4 алг.+   2 гем</t>
  </si>
  <si>
    <t>136+    68</t>
  </si>
  <si>
    <t xml:space="preserve">Программы по геометрии 7-9 классы  Т.А. Бурмистрова  М.: Просвещение, 2012г Программы по алгебре 7-9 классы  Т.А.Бурмистрова  М.: Просвещение, 2012г
</t>
  </si>
  <si>
    <t xml:space="preserve">Геометрия. 7-9 классы: учебник для общеобразовательных организаций/
Л.С. Атанасян, В.Ф. Бутузов, С.Б. Кадомцев и др./ -М: Просвещение, 2016г.
.. Алгебра.8 класс. В 2 частях. / учебник для общеобразовательных организаций/ А.Г. Мордкович,- М: Мнемозина, 2019г.
</t>
  </si>
  <si>
    <t>Физика. 7—9 классы : рабочая программа к линии УМК
А. В. Перышкина, Е. М. Гутник : учебно-методическое посо-
бие / Н. В. Филонович, Е. М. Гутник. — М. : Дрофа, 2017</t>
  </si>
  <si>
    <t>А.В.Перышкин,Физика.7 кл, М.: Дрофа,2015</t>
  </si>
  <si>
    <t>Учебный план 8 класса ГБОУ СОШ им. М.П. Крыгина с. Кабановка на 2019-2020 уч. год</t>
  </si>
  <si>
    <t>Перышкин А.В., Гутник Е.М.,Физика. 9 кл, М.:Дрофа, 2019</t>
  </si>
  <si>
    <t>Физика. Рабочие программы. Предметная линия учебников серии "Классический курс"10-11 классы. А.В. Шаталин. М.: Просвещение. 2017.</t>
  </si>
  <si>
    <t>Г.Я.Мякишев, Б.Б. Буховцев, Н.Н. Сотский. Физика 10 под редакцией Н.А. Парфентьевой. М.:Просвещение,2017</t>
  </si>
  <si>
    <t>Математика : рабочие программы : 5—11 классы /
А. Г. Мерзляк, В. Б. Полонский, М. С. Якир, Е. В. Буц-
ко. — 2-е изд., перераб. — М. : Вентана-Граф, 2017.</t>
  </si>
  <si>
    <t xml:space="preserve">базовый </t>
  </si>
  <si>
    <t>5-11</t>
  </si>
  <si>
    <t>7</t>
  </si>
  <si>
    <t>Информатика: учебник для 7 класса/ Н.Д.Угринович. -  2-е издание. – М. БИНОМ. Лаборатория знаний, 2015 г.</t>
  </si>
  <si>
    <t>4алг.+2геом</t>
  </si>
  <si>
    <t xml:space="preserve">«Биология». 8 класс. Пасечник В.В., Каменский А.А., Швецов Г.Г.;
 2014 М.Просвещение
</t>
  </si>
  <si>
    <t>8-9</t>
  </si>
  <si>
    <t xml:space="preserve">Программа для общеобразовательных  учреждений «Химия» 9 класс – М.: Просвещение, 2017.), 
</t>
  </si>
  <si>
    <t xml:space="preserve">Программа для общеобразовательных  учреждений «Химия» 8 класс – М.: Просвещение, 2018.), </t>
  </si>
  <si>
    <t>Г.Е. Рудзитиса и Ф.Г. Фельдмана, химия 9 класс Просвещение 2016</t>
  </si>
  <si>
    <t xml:space="preserve"> Г.Е. Рудзитиса и Ф.Г. Фельдмана, химия 8 класс М. Просвещение 2016</t>
  </si>
  <si>
    <t>Немецкий язык. Рабочие программы.  Предметная линия учебников И.Л. Бим, 2-4 классы И.Л. Бим, Л. И. Рыжова  М. Просвещение 2013</t>
  </si>
  <si>
    <t>Немецкий язык. Рабочие программы.  Предметная линия учебников И.Л. Бим 2-4 классы И.Л. Бим, Л. И. Рыжова   М. Просвещение 2013</t>
  </si>
  <si>
    <t>Немецкий язык. Рабочие программы.  Предметная линия учебников И.Л. Бим 2-4 классы И.Л.Бим, Л. И. Рыжова  М. Просвещение 2013</t>
  </si>
  <si>
    <t>Немецкий язык. Рабочие программы.  Предметная линия учебников И.Л. Бим 5-9 классы И.Л. Бим, Л.В. Садомова  М. Просвещение 2014</t>
  </si>
  <si>
    <t>Немецкий язык. Программы общеобразовательных учреждений 10-11 классы.  И.Л. Бим, М.А. Лытаева  М. Просвещение, 2011</t>
  </si>
  <si>
    <t xml:space="preserve">«Биология». 9 класс. Пасечник В.В., Каменский А.А., Швецов Г.Г. и др.; 2016 М.Просвещение
</t>
  </si>
  <si>
    <t>И.Н. Пономаревой, О.А. Корниловой, Т.Е. Лощилиной, П.В. Ижевского -  «Биология» Базовый уровень для учащихся 10 класса общеобразовательных учреждений;  М.; «Вентана - Граф», 2018 г.</t>
  </si>
  <si>
    <t>Программы общеобразовательных учреждений. Химия.10- М.: Просвещение, 2016</t>
  </si>
  <si>
    <t>Программа для общеобразовательных  учреждений «Химия» 11 класс – М.: Просвещение, 2018.</t>
  </si>
  <si>
    <t>химии 11 авторов Г.Е. Рудзитиса и Ф.Г. Фельдмана, М. Просвещение 2018</t>
  </si>
  <si>
    <t>программа по общей биологии для 10-11 классов под ред. проф. И. Н. Пономаревой (М., «Вентана - Граф», 2014).;</t>
  </si>
  <si>
    <t>И.Н. Пономаревой, О.А. Корниловой, Т.Е. Лощилиной, П.В. Ижевского -  «Биология» Базовый уровень для учащихся 11 класса общеобразовательных учреждений;  М.; «Вентана - Граф», 2018 г.</t>
  </si>
  <si>
    <t>углубленный</t>
  </si>
  <si>
    <t xml:space="preserve"> 
</t>
  </si>
  <si>
    <t>5-8</t>
  </si>
  <si>
    <t>Рабочая программа Музыка, Г.П.Сергеева, Е.Д.Критская.,Москва "Просвещение" 2018г</t>
  </si>
  <si>
    <t>Е.Д.Критская, Г.П.Сергеева, Музыка, Москва "Просвещение", 2018г.</t>
  </si>
  <si>
    <t>Рабочая программа изобразительное искусство, Неменский Б.М., Москва "Просвещение",2018г</t>
  </si>
  <si>
    <t>Н.Д.Угринович, Н.Н. Самылкина Информатика 7 — 9. Примерная рабочая программа. М. БИНОМ. Лаборатория знаний. 2016</t>
  </si>
  <si>
    <t>7 - 9</t>
  </si>
  <si>
    <t>Информатика: учебник для 8 класса/ Н.Д.Угринович. -  3-е издание. – М. БИНОМ. Лаборатория знаний, 2015 г.</t>
  </si>
  <si>
    <t>136алг.+68геом.</t>
  </si>
  <si>
    <t>Математика: алгебра и начала математического анализа, геометрия. Алгебра и начала математического анализа. 11 класс (базовый и углубленный уровни): методическое пособие для учителя / А.Г.Мордкович, П.В. Семенов. - 3 — е изд., перераб. - М., Мнемозина, 2015         Геометрия. Сборник рабочих программ. 10 — 11 класс. Учебное пособие для общеобразоват организаций: базовый и углубленный уровень. /[сост.Т.А.Бурмистрова]- 2 — е изд., перераб., - М.:Просвещение, 2018г</t>
  </si>
  <si>
    <t xml:space="preserve">Алгебра: 7 - 9 классы: рабосая программа / А.Г.Мордкович, П.В. Семенов, Л.А. Александрова. - М.: Учебная Литература, 2018     Геометрия. Сборник рабочих программ. 7 — 9 класс. Учебное пособие для общеобразоват организаций:  /[сост.Т.А.Бурмистрова]- 4— е изд., перераб., - М.:Просвещение, 2018г
</t>
  </si>
  <si>
    <t>Математика: алгебра и начала математического анализа, геометрия. Алгебра и начала математического анализа. 10 класс (базовый и углубленный уровни): методическое пособие для учителя / А.Г.Мордкович, П.В. Семенов. - 3 — е изд., перераб. - М., Мнемозина, 2015         Геометрия. Сборник рабочих программ. 10 — 11 класс. Учебное пособие для общеобразоват организаций: базовый и углубленный уровень. /[сост.Т.А.Бурмистрова]- 2 — е изд., перераб., - М.:Просвещение, 2018г</t>
  </si>
  <si>
    <t>Учебный план 10 класса ГБОУ СОШ им. М.П. Крыгина с.кабановка на 2019-2020 уч. год</t>
  </si>
  <si>
    <t>Учебный план 11 класса ГБОУ СОШ им. М.П. Крыгина с. Кабановка на 2019-2020 уч. год</t>
  </si>
  <si>
    <t>Учебный план  9 класса ГБОУ  СОШ им. М. П. Крыгина с. Кабановка на 2019-2020 уч. год</t>
  </si>
  <si>
    <t>Учебный план 7 класса ГБОУ СОШ им. М.П. Крыгина с. Кабановка на 2019-2020 уч. год</t>
  </si>
  <si>
    <t>Учебный план 6 класса ГБОУ СОШ им. М.П. Крыгина с. Кабановка на 2019-2020 уч. год</t>
  </si>
  <si>
    <t>Учебный план 5 класса ГБОУ СОШ им. М.П. Крыгина с. Кабановка на 2019-2020 уч. год</t>
  </si>
  <si>
    <t>Учебный план 4 класса ГБОУ СОШ им. М.П. Крыгина с. Кабановка на 2019-2020 уч. год</t>
  </si>
  <si>
    <t>Школа России</t>
  </si>
  <si>
    <t>Учебный план  3 класса ГБОУ СОШ им. М.П. Крыгина с. Кабановка на 2019-2020 уч. год</t>
  </si>
  <si>
    <t>Учебный план 2 класса ГБОУ СОШ им. М.П. Крыгина с. Кабановка на 2019-2020 уч. год</t>
  </si>
  <si>
    <t>Учебный план 1 класса ГБОУ  СОШ им. М.П. Крыгина с. Кабановка на 2019-2020 уч. год</t>
  </si>
  <si>
    <t>универсальный</t>
  </si>
  <si>
    <t>Обществознание.  Рабочие  программы.  Предметная  линия  учебников  под  редакцией  Л.  Н.  Боголюбова. 5—9 классы : пособие для учителей общеобразовательных организаций  /  [Л.  Н.  Боголюбов,  Н.  И.  Городецкая, Л. Ф. Иванова и др.]. — 3-е изд. —М. : Просвещение, 2014 г.</t>
  </si>
  <si>
    <t xml:space="preserve">География. Рабочие программы. Предметная линия учебников «Полярная звезда». 5—9 классы : пособие для учителей общеобразовательных учреждений / В. В. Николина,
А. И. Алексеев, Е. К. Липкина. — 2-е изд., дополн. — М. : Просвещение, 2013
</t>
  </si>
  <si>
    <t>35</t>
  </si>
  <si>
    <t xml:space="preserve">География. Рабочие программы. Предметная линия учебников «Полярная звезда». 5—9 классы : пособие для учителей общеобразовательных учреждений / В. В. Николина,
А. И. Алексеев, Е. К. Липкина. — 2-е изд., дополн. — М. : Просвещение, 2013.
</t>
  </si>
  <si>
    <t xml:space="preserve">Обществознание. 7 класс. Л.Н. Боголюбов, Н.И. Городецкая, Л.Ф. Иванова и др., под редакцией Л.Н. Боголюбова, Л.Ф. Ивановой, М.: Просвещение, 2015 г. </t>
  </si>
  <si>
    <t>70</t>
  </si>
  <si>
    <t>География. 7 класс. А.И. Алексеев, В.В. Николина, Е.К. Липкина и др. ,  М.: Просвещение, 2015г.</t>
  </si>
  <si>
    <t xml:space="preserve">Обществознание. 8 класс. Л.Н. Боголюбов, Н.И. Городецкая, Л.Ф. Иванова и др., под редакцией Л.Н. Боголюбова,  М.: Просвещение, 2016 г. </t>
  </si>
  <si>
    <t xml:space="preserve">География. Рабочие программы. Предметная линия учебников «Полярная звезда». 5—9 классы : пособие для учителей общеобразовательных учреждений / В. В. Николина,
А. И. Алексеев, Е. К. Липкина. — 2-е изд., дополн. — М. : Просвещение, 2013.
</t>
  </si>
  <si>
    <t>География. 8 класс. А.И. Алексеев, В.В. Николина, Е.К. Липкина и др. ,  М.: Просвещение, 2016г.</t>
  </si>
  <si>
    <t>География. 9 класс. А.И. Алексеев, В.В. Николина, Е.К. Липкина и др. ,  М.: Просвещение, 2016г.</t>
  </si>
  <si>
    <t>Обществознание. Примерные рабочие программы. Предметная линия учебников под редакцией Л.Н. Боголюбова. 10-11 классы: базовый уровень / А.Ю. Лазебникова, Н.И. Городецкая, Е.Л. Рутковская. М.: Просвещение, 2019</t>
  </si>
  <si>
    <t xml:space="preserve">Обществознание. 10 класс: базовый уровень. Л.Н. Боголюбов, Ю.И. Аверьянов, А.В. Белявский и др., под редакцией Л.Н. Боголюбова, М.: Просвещение, 2017 г. </t>
  </si>
  <si>
    <t>11</t>
  </si>
  <si>
    <t>Россия в мире. 11 класс: базовый уровень. О.В. Волобуев, В.А. Клоков, М.В. Пономарев , В.А. Рогожкин. М.: Дрофа, 2018г.</t>
  </si>
  <si>
    <t>Обществознание. Программы общеобразовательных учреждений 6-11 классы. Обществознание, 10-11 классы. Базовый уровень. Л.  Н.  Боголюбов,  Н.  И.  Городецкая, Л. Ф. Иванова и др. М.: Просвещение, 2011</t>
  </si>
  <si>
    <t xml:space="preserve">Обществознание. 11 класс: базовый уровень. Л.Н. Боголюбов, Н.И. Городецкая, Л.Ф. Иванова и др., под редакцией Л.Н. Боголюбова, М.: Просвещение, 2018 г. </t>
  </si>
  <si>
    <t>География. Рабочая программа. Учебно-методический комплект В. П. Максаковского. 10—11 классы : пособие для учителей общеобразовательных организаций / [Сост. К. Н. Вавилова]. —М. : Просвещение, 2015.</t>
  </si>
  <si>
    <t xml:space="preserve">География. 10-11 классы : базовый уровень. В.П. Максаковский , М.: Просвещение, 2017г.  </t>
  </si>
  <si>
    <t>Рабочие программы Музыка, Г.П.Сергеева, Е.Д.Критская, издательство "Просвещение", 2018г.</t>
  </si>
  <si>
    <t>Г.П.Сергеева, Е.Д.Критская.,Музыка 6класс.,Москва "Просвещение" 2018г</t>
  </si>
  <si>
    <t>Рабочие программы Изобразительное искусство.,Неменский Б.М.Москва "Просвещение", 2018</t>
  </si>
  <si>
    <t>Внеурочная деятельность школьников. Методический  конструктор: пособие для учителя/Д.В.Григорьев, П.В.Степанов. — М.: Просвещение, 2010</t>
  </si>
  <si>
    <t>Социальное</t>
  </si>
  <si>
    <t>Объединение</t>
  </si>
  <si>
    <t>Общеинтеллектуальное</t>
  </si>
  <si>
    <t>Программа внеурочной деятельности по русскому языку «К тайнам слова: занимательная лексика и фразеология. 5-6 классы», составитель Т.Н. Трунцева Рабочая программа внеурочной деятельности по русскому языку. 5-6 классы / Сост. Т.Н. Трунцева. – М.: Вако, 2014 г.</t>
  </si>
  <si>
    <t>духовно-нравственное</t>
  </si>
  <si>
    <t>Семейные ценности. Методические рекомендации и рабочая программа внеурочной деятельности по духовно-нравственному направлению для учащихся 5-7 классов. Изд. "Издательские решения" Екатеренбург,2017г.</t>
  </si>
  <si>
    <t>клуб</t>
  </si>
  <si>
    <t>Немецкий язык. 10-11 класс. Элективный бизнес курс . Волгоград изд. "Учитель",2011</t>
  </si>
  <si>
    <t xml:space="preserve">Программа составлена на основе Комплексной общеобразовательной программы по формированию культуры здоровья, культуры питания у обучающихся, воспитанников в условиях образовательной организации /авторы-составители Н.В. Герасименко, Р.А. Тимирбулатов, - Самара: СИПКРО, 2014г. </t>
  </si>
  <si>
    <t>Духовно-нравственное</t>
  </si>
  <si>
    <t>10</t>
  </si>
  <si>
    <t>факультатив</t>
  </si>
  <si>
    <t>практика</t>
  </si>
  <si>
    <t>Автор -составитель Кривенцева И.Н. Издательство Учитель. Серия: Профильное обучение</t>
  </si>
  <si>
    <t>Львова С.И.,Львов В.В. Русский язык (Базовый и углубленный уровни) ООО "ИОЦ Мнемозина"2019</t>
  </si>
  <si>
    <t>Спортивно-оздоровительноеПрограмма составлена на основе Комплексной общеобразовательной программы по формированию культуры здоровья, культуры питания у обучающихся, воспитанников в условиях образовательной организации /авторы-составители Н.В. Герасименко,</t>
  </si>
  <si>
    <t>Примерные программы внеурочной деятельности. Начальное и основное образование. В.А. Горский, А.А. тимофеев, Д.В. Смирнов и др. под ред. В.А. Горского. М.:Просвещение, 2014.</t>
  </si>
  <si>
    <t>Русский язык и литература. Литература. 10 класс. Учеб. для общеобразоват. организаций. Базовый уровень. В 2ч. / Ю.В.Лебедев- 4-е изд. – М.: Просвещение, 2017.</t>
  </si>
  <si>
    <t>Татьяна Гетманская: От истоков к современности . 5-9 класс, Программа духовно-нравственного воспитания, ФГОС, редактор: Л.Е. Гринин, Н. Е. Долнова-Алексеева;  Учитель;  2016 . Серия: внеурочная деятельность</t>
  </si>
  <si>
    <t>кружок</t>
  </si>
  <si>
    <t>Кружок</t>
  </si>
  <si>
    <t>спортивно-оздоровительное</t>
  </si>
  <si>
    <t>социальное</t>
  </si>
  <si>
    <t>0.5</t>
  </si>
  <si>
    <t>сборник программ внеурочной деятельности 1-4 классы, автор Л. А. Ефросинина</t>
  </si>
  <si>
    <t>общеинтеллектуальное</t>
  </si>
  <si>
    <t>Программа духовно-нравственного воспитания. ФГОС. "От истоков к современности. 5-9 классы" /Гетманская Т.В.,- Изд. "Учитель". 2016</t>
  </si>
  <si>
    <t>Школьная служба восстановительной медиации. Система подготовки медиаторов. 5-9 кл./ Уварова О.А. - Изд. "Учитель", 2015</t>
  </si>
  <si>
    <t>Общекультурное</t>
  </si>
  <si>
    <t>Общеинтелектуальное</t>
  </si>
  <si>
    <t>Комплексная образовательная модульная программа 5-11 классы. М.А. Тыртышная.- Волгоград. Учитель, 2015 г.</t>
  </si>
  <si>
    <t>6-9</t>
  </si>
  <si>
    <t xml:space="preserve">Программа В. И. Лях </t>
  </si>
  <si>
    <t xml:space="preserve"> Программа внеурочной деятельности 1-4 классы, авторы А. Я. Данилюк, АА Логинова</t>
  </si>
  <si>
    <t>На основе авторской программы А. А. Плешакова "Зелёный дом"</t>
  </si>
  <si>
    <t>Программа "Художественное творчество" Проснякова Т. Н.</t>
  </si>
  <si>
    <t>На основе авторской программы А. А. Плешакова "Зелёный дом</t>
  </si>
  <si>
    <t>Программа В. И. Лях</t>
  </si>
  <si>
    <t>Россия в мире с древнейших времён до начала XX века. Базовый уровень. 10 класс : рабочая программа /О. В. Волобуев, В. А. Клоков, С. В. Тырин. — М. : Дрофа,2017.</t>
  </si>
  <si>
    <t>Обществознание. Экономика</t>
  </si>
  <si>
    <t>Экономика. Рабочая программа. 10-11 классы: Г.Э. Королева, М.: Вентана-Граф, 2017</t>
  </si>
  <si>
    <t>Право. Рабочая программа. 10-11 классы: учебно-методическое пособие/ Е.К. Калуцкая, - М.: Дрофа, 2017</t>
  </si>
  <si>
    <t>Клуб</t>
  </si>
  <si>
    <t>Программа внеурочной деятельности пго материалам УМК для 9  класса. Автор: Елькина Г.В.</t>
  </si>
  <si>
    <t>Программа внеурочной деятельности по общеинтеллектуальному направлению «Наука опытным путем» для обучающихся 5-9 классов разработана на основе требований Федерального государственного образовательного стандарта основного общего образования.</t>
  </si>
  <si>
    <t>Финансовая грамотность</t>
  </si>
  <si>
    <t xml:space="preserve">Финансовая грамотность: учебная программа. 10–11 классы общеобразоват.
орг. / Ю. В. Брехова, А. П. Алмосов, Д. Ю. Завьялов. — М.: ВИТА-ПРЕСС, 2014.
</t>
  </si>
  <si>
    <t>Сборник программ внеурочной деятельности 1-4 классы, автор Л. А. Ефросинина</t>
  </si>
  <si>
    <t xml:space="preserve">«Биология». 7 класс. Пасечник В.В., Суматохин С.В., Калинова Г.С. 2014 М.Просвещение
</t>
  </si>
  <si>
    <t>Спортивно-оздоровительное</t>
  </si>
  <si>
    <t>Информатика: учебник для 9 класса/ Н.Д.Угринович. -  4-е издание. – М. БИНОМ. Лаборатория знаний, 2016 г.</t>
  </si>
  <si>
    <t>общекультурное</t>
  </si>
  <si>
    <t>Е.Д.Критская, Г.П.Сергеева, Музыка, Москва "Просвещение", 2019г.</t>
  </si>
  <si>
    <t>Н.А. Горяева, О.В. Островская Изобразительное искусство.Декоративно-прикладное искусство в жизни человека. Просвещение, 2018</t>
  </si>
  <si>
    <t xml:space="preserve"> Неменская Л.А. Искусство в жизни человека. Москва Просвещение, 2018</t>
  </si>
  <si>
    <t>МА.С.Питерских, Г.Е.Гуров. Дизайн и архитектура 7 класс, Москва "Просвещение", 2018г</t>
  </si>
  <si>
    <t>МА.С.Питерских, Г.Е.Гуров Дизайн и архитектура. 8класс, Москва "Просвещение", 2018г</t>
  </si>
  <si>
    <t>1год</t>
  </si>
  <si>
    <t>4алг. +    2 геом.</t>
  </si>
  <si>
    <t xml:space="preserve">136+ 68 </t>
  </si>
  <si>
    <t xml:space="preserve"> «Программы элективных курсов. Физика. 9-11 классы. Профильное обучение», составитель: В.А. Коровин, - «Дрофа», 2005 г.; авторской программы «Методы решения физических задач»: В.А. Орлов, Ю.А. Сауров</t>
  </si>
  <si>
    <t>Методы решения физических задач</t>
  </si>
  <si>
    <t>9-11</t>
  </si>
  <si>
    <t>астрономия</t>
  </si>
  <si>
    <t xml:space="preserve">Реализуемый стандарт (ФК  ГОС/ФГОС) </t>
  </si>
  <si>
    <t>ФК ГОС</t>
  </si>
  <si>
    <t>4алг.+2 геом.</t>
  </si>
  <si>
    <t>136+68</t>
  </si>
  <si>
    <t>основы проектировани</t>
  </si>
  <si>
    <t>основы безопасности жизнидеятельности 9 класс Смирнов А.Т., Хренников Б.О. М.: Просвещение, 2018</t>
  </si>
  <si>
    <t>Предпрофильная подготовка</t>
  </si>
  <si>
    <t>Юный медиатор. Школьная служба восстановительной медиации. Система подготовки медиаторов. 5-9 кл./ Уварова О.А. - Изд. "Учитель", 2015</t>
  </si>
  <si>
    <t>4алг.+2геом.</t>
  </si>
  <si>
    <t>136 алг.+68геом.</t>
  </si>
  <si>
    <t>Основы безопасности жизнедеятельности 5-9 классы. Примерные рабочие  программы. Предметная линия учебников под редакцией А.Т. Смирнова, Смирнов А.Т., Хренников Б.О. М. Просвещение, 2019</t>
  </si>
  <si>
    <t>Основы безопасности жизнидеятельности 7 класс Смирнов А.Т., Хренников Б.О. М. Просвещение 2018</t>
  </si>
  <si>
    <t>204</t>
  </si>
  <si>
    <t xml:space="preserve">   да</t>
  </si>
  <si>
    <t>. Программа внеурочной деятельности по общеинтеллектуальному направлению «Наука опытным путем» для обучающихся 5-9 классов разработана на основе требований Федерального государственного образовательного стандарта основного общего образования.</t>
  </si>
  <si>
    <t>30%      Наука опытным путем (физика)</t>
  </si>
  <si>
    <t>30%      Функциональная грамотность</t>
  </si>
  <si>
    <t>30%    Я - волонтер</t>
  </si>
  <si>
    <t>Секция</t>
  </si>
  <si>
    <t>30%  Я-волонтер</t>
  </si>
  <si>
    <t>30%  Функциональная грамотность</t>
  </si>
  <si>
    <t>30% Наука опытным путем</t>
  </si>
  <si>
    <t>30%   Методы решения задач по физике</t>
  </si>
  <si>
    <t>10%   Подвижные игры</t>
  </si>
  <si>
    <t xml:space="preserve">30%    Мой мир </t>
  </si>
  <si>
    <t>30%   В мире книг</t>
  </si>
  <si>
    <t xml:space="preserve">общекультурное </t>
  </si>
  <si>
    <t>30%  Умелые ручки</t>
  </si>
  <si>
    <t>30%  Земля-наш общий дом</t>
  </si>
  <si>
    <t>10% Подвижные игры</t>
  </si>
  <si>
    <t>10% Цветок здоровья</t>
  </si>
  <si>
    <t>30% Земля- наш общий дом</t>
  </si>
  <si>
    <t>30% Умелые ручки</t>
  </si>
  <si>
    <t>30%  Мой мир</t>
  </si>
  <si>
    <t>30% В мире книг</t>
  </si>
  <si>
    <t>30% Интеллектуальные игры</t>
  </si>
  <si>
    <t>30% Физическая культура</t>
  </si>
  <si>
    <r>
      <t>Реализуемый стандарт (</t>
    </r>
    <r>
      <rPr>
        <i/>
        <sz val="14"/>
        <color theme="1"/>
        <rFont val="Times New Roman"/>
        <family val="1"/>
        <charset val="204"/>
      </rPr>
      <t>ФК  ГОС/ФГОС</t>
    </r>
    <r>
      <rPr>
        <sz val="14"/>
        <color theme="1"/>
        <rFont val="Times New Roman"/>
        <family val="1"/>
        <charset val="204"/>
      </rPr>
      <t>) -</t>
    </r>
  </si>
  <si>
    <t>5 шагов к Гиппократу</t>
  </si>
  <si>
    <t xml:space="preserve">Программа предпрофильных курсов "Школа организатора досуга" Ю.И. Тимохин, С.В. Головачева, В.И. Черняева. </t>
  </si>
  <si>
    <t>30% Разговор о правильном питании</t>
  </si>
  <si>
    <t>30% Функциональная  грамотность</t>
  </si>
  <si>
    <t xml:space="preserve">Программа курса РАЗВИТИЕ ФУНКЦИОНАЛЬНОЙ ГРАМОТНОСТИ ОБУЧАЮЩИХСЯ (5-9 классы) </t>
  </si>
  <si>
    <t>Программа курса РАЗВИТИЕ ФУНКЦИОНАЛЬНОЙ ГРАМОТНОСТИ ОБУЧАЮЩИХСЯ (5-9 классы)</t>
  </si>
  <si>
    <t>30%  Юный медиатор</t>
  </si>
  <si>
    <t>30%  Разговор о правильном питании</t>
  </si>
  <si>
    <t>30% Ниточка из прошлого</t>
  </si>
  <si>
    <t>30%     Я - волонтер</t>
  </si>
  <si>
    <t>70% Тайны русского языка</t>
  </si>
  <si>
    <t xml:space="preserve"> 30% История Самарского края</t>
  </si>
  <si>
    <t>30%  Я и моя семья</t>
  </si>
  <si>
    <t>Программа Кон И.С. "В поисках себя. Личность и ее самосознание". М. 2014</t>
  </si>
  <si>
    <t>Музейное дело</t>
  </si>
  <si>
    <t>Программа Белоусова И.Я. Издательство Ом ГПУ, 2007.</t>
  </si>
  <si>
    <t>30%  Я - волонтер</t>
  </si>
  <si>
    <t>30% Юнармия</t>
  </si>
  <si>
    <t>30% Я медиатор</t>
  </si>
  <si>
    <t>30%    Ниточка из прошлого</t>
  </si>
  <si>
    <t>9</t>
  </si>
  <si>
    <t>Программа "Разговор о правильном питании" Безруких М.М., Филиппова Т.А., Макеева А.Г., М.: Nestee, 2017</t>
  </si>
  <si>
    <t>30%   Разговор о правильном питании</t>
  </si>
  <si>
    <t>Программа "Русский язык и культура речи" под ред. Т.А. Ладыженской</t>
  </si>
  <si>
    <t xml:space="preserve">30%  Русский язык и культура речи  </t>
  </si>
  <si>
    <t>Твоя профессия-юрист. МО РФ Казанцев.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</si>
  <si>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</si>
  <si>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Н.Д.Угринович, Н.Н. Самылкина Информатика  Примерная рабочая программа. М. БИНОМ. Лаборатория знаний. 2016</t>
  </si>
  <si>
    <t>физическая культура</t>
  </si>
  <si>
    <t>Программа учебного курса «История Самарского края»</t>
  </si>
  <si>
    <t>Информационная безопасность (Цифровая гигиена)</t>
  </si>
  <si>
    <t>РЕКОМЕНДОВАНО Координационным советом учебно-методических объединений в системе общего образования Самарской области (протокол № 27 от 21.08.2019) ПРИМЕРНАЯ РАБОЧАЯ ПРОГРАММА УЧЕБНОГО КУРСА «ЦИФРОВАЯ ГИГИЕНА»</t>
  </si>
  <si>
    <t>30% Информационная безопасность (Цифровая гигиена)</t>
  </si>
  <si>
    <t>30% Математика на 5</t>
  </si>
  <si>
    <t>Программа предпрофильной подготовки</t>
  </si>
  <si>
    <t>30% 5 шагов к Гиппократу</t>
  </si>
  <si>
    <t>Немецкий язык. Деловой немецкий</t>
  </si>
  <si>
    <t>Жизнь ученических сообществ</t>
  </si>
  <si>
    <t>В мире прекрасного</t>
  </si>
  <si>
    <t>Математика. 2 класс: учебник для общеобразовательных организаций. В 2-х частях [М. И. Моро, С. И. Волкова, С. В. Степанова] – 9-е изд. – М.: Просвещение, 2019 (Школа России)</t>
  </si>
  <si>
    <t>Физическая культура.1-4 классы. Рабочая программа. Предметная линия учебников В.И. Ляха ФГОС, Лях В.И. М.Просвещение, 2019</t>
  </si>
  <si>
    <t>Русский язык. 2 класс: учебник для общеобразовательных организаций. В 2-х частях [В. П. Канакина, В. Г. Горецкий] – 10-е изд. – М.: Просвещение, 2019 (Школа России)</t>
  </si>
  <si>
    <t>Литературное чтение. 2 класс: учебник для общеобразовательных организаций. В 2-х частях [Л. Ф. Климанова, В. Г. Горецкий, М. В. Голованова и др.] – 10-е изд. – М.: Просвещение, 2019 (Школа России)</t>
  </si>
  <si>
    <t>Окружающий мир. 2 класс: учебник для общеобразовательных организаций. В 2-х частях [А. А. Плешаков.] – 10-е изд. – М.: Просвещение, 2019 (Школа России)</t>
  </si>
  <si>
    <t xml:space="preserve"> Алгебра и начала математического анализа. 10  класс.  В 2 ч. Ч 1. Учебник для общеобразовательных организаций (профильный уровень)/[Мордкович А. Г. И др.]; под редакцией А.Г. Мордковича . - 6 —е  изд. - М.: Мнемозина, 2009 2.Алгебра и начала математического анализа. 10  класс.  В 2 ч. Ч 2. Задачник для общеобразовательных организаций (профильный уровень)/[Мордкович А. Г. И др.]; под редакцией А.Г. Мордковича . - 6 —е  изд. - М.: Мнемозина, 2019.2 3.Геометрия. 10 — 11 классы: учеб. Для общеобразоват. Организаций: базовый и углубл. уровни/[Л.С. Атанасян, В.Ф. Бутузов, С.Б. Кадомцев и др.]. - 4 — изд. - М.: Просвещение, 2017 </t>
  </si>
  <si>
    <t>Информатика и ИКТ. Базовый уровень: учебник для 10 — 11 классов/И.Г.Семакин, Е.К. Хеннер. - 8 — е изд. М. БИНОМ. Лаборатория знаний, 2015г.</t>
  </si>
  <si>
    <t>Бим Л.А., Рыжова Л.И. Немецкий язык 5 класс М. Просвещение 2014</t>
  </si>
  <si>
    <t>Русский язык. 5 класс. Учебник  для общеобразовательных организаций с приложением на электронном носителе. В 2 ч. (Т.А. Ладыженская, М.Т. Баранов, Л.А. Тростенцова и др.; науч.ред. Н.М. Шанский). – 2-е изд. – М.: Просвещение, 2017.</t>
  </si>
  <si>
    <t>Литература. 5 класс. Учеб. для общеобразоват. организаций с прил. на электрон. носителе. В 2 ч. /В.Я.Коровина, В.П.Журавлев, В.И.Коровин. – 2-е изд. – М.:Просвещение, 2014.</t>
  </si>
  <si>
    <t>Литература. 7 класс. Учеб. для общеобразоват. организаций с прил. на электрон. носителе. В 2 ч. /В.Я.Коровина, В.П.Журавлев, В.И.Коровин. – 2-е изд. – М.:Просвещение, 2015.</t>
  </si>
  <si>
    <t>Русский язык. 8 класс. Учебник  для общеобразовательных организаций./ (Т.А. Ладыженская,  Л.А. Тростенцова, А.Д.Дейкина, О.М.Александрова; науч.ред. Н.М. Шанский). – 2-е изд. – М.: Просвещение, 2018.</t>
  </si>
  <si>
    <t>Русский язык и литература. Литература. 11 класс. Учеб. для общеобразоват. организаций. Базовый уровень. В 2ч. / Михайлов О. Н., Шайтанов И. О., Чалмаев В. А. и др. / Под ред. Журавлева В. П. . – 4-е изд. – М.: Просвещение, 2018.</t>
  </si>
  <si>
    <t xml:space="preserve">Литературное чтение. Рабочие программы. Предметная
линия учебников системы «Школа России». 1—4 классы : пособие для учителей общеобразоват. организаций /
Л. Ф. Климанова, М. В. Бойкина. — М. : Просвещение,2014.
</t>
  </si>
  <si>
    <t>Литературное чтение. 3 класс: учебник для общеобразовательных организаций. В 2-х частях [Л. Ф. Климанова, В. Г. Горецкий, М. В. Голованова и др.] – 10-е изд. – М.: Просвещение, 2019 (Школа России)</t>
  </si>
  <si>
    <t>Русский язык. Рабочие программы. Предметная линия
учебников системы «Школа России». 1—4 классы: посо-
бие для учителей общеобразоват. организаций/[В. П. Ка-
накина, В. Г. Горецкий, М. В. Бойкина и др.]. — М.: Просвещение, 2014.</t>
  </si>
  <si>
    <t>Математика. 4 класс: учебник для общеобразовательных организаций. В 2-х частях [М. И. Моро, С. И. Волкова, С. В. Степанова] -  М.: Просвещение, 2019 (Школа России)</t>
  </si>
  <si>
    <t xml:space="preserve">Программы по предмету «Технология» для 1-4 классов Н. И. Роговцевой, С. В. Анащенковой (Москва,  «Просвещение», 2014 г.) 
</t>
  </si>
  <si>
    <t xml:space="preserve">Программы по предмету «Технология» для 1-4 классов Н. И. Роговцевой, С. В. Анащенковой  (Москва,  «Просвещение», 2014 г.) 
</t>
  </si>
  <si>
    <t xml:space="preserve"> Программы по истории России для 6 - 9 классов под редакцией академика РАН
А. В. Торкунова; — Москва. Просвещение, 2016.;
Программы по всеобщей истории для 5 – 9 классов к предметной линии учебников
А. А. Вигасина, О. С. Сороко- Цюпы. Москва. «Просвещение». 2014 
</t>
  </si>
  <si>
    <t xml:space="preserve">Н. М. Арсентьев, А. А. Данилов, И. В. Курукин, А. Я. Токарева. История России 7 класс. Учебник в 2-х частях. Москва: Просвещение 2019       Всеобщая история. История Нового времени. 1500–1800. Под редакцией А. А. Искендерова. 7 класс                    
</t>
  </si>
  <si>
    <t xml:space="preserve">Н. М. Арсентьев, А. А. Данилов, И. В. Курукин, А. Я. Токарева. История России 8 класс. Учебник в 2-х частях. Москва: Просвещение 2019                          Юдовская А. Я., Баранов П. А., Ванюшкина Л. М. Всеобщая история. История Нового времени. 1500–1800. Под редакцией А. А. Искендерова. 7 класс Москва: Просвещение, 2015                    
</t>
  </si>
  <si>
    <t>Изобразительное искусство. Ты изображаешь, украшаешь и строишь. 1 класс: учебник для общеобразовательных учреждений [Л.А.Неменская.]  -М. Просвещение, 2017. (Школа России)</t>
  </si>
  <si>
    <t>Русский язык. 3 класс: учебник для общеобразовательных организаций. В 2-х частях [В. П. Канакина, В. Г. Горецкий] – 10-е изд. – М.: Просвещение, 2019 (Школа России)</t>
  </si>
  <si>
    <t xml:space="preserve"> Моро М.И., Волкова С.И., Степанова С.В., Бантова М.А., Бельтюкова Г.В. Математика. 3 клас Учебник в 2-х частях. Москва: Просвещение, 2019</t>
  </si>
  <si>
    <t>Математика. Рабочие программы. Предметная линия
учебников системы «Школа России». 1—4 классы : посо-
бие для учителей общеобразоват. организаций / [М. И. Мо-
ро, С. И. Волкова, С. В. Степанова и др.]. — М. : Просвещение, 2014.</t>
  </si>
  <si>
    <t xml:space="preserve"> Плешаков А.А., Крючкова Е.А. Окружающий мир. 3 класс. Учебник в 2 частях, Москва: Просвещение, 2019.</t>
  </si>
  <si>
    <t>Русский язык. 4 класс: учебник для общеобразовательных организаций [В. П. Канакина, В. Г. Горецкий]  – М.: Просвещение, 2019 (Школа России)</t>
  </si>
  <si>
    <t>Литературное чтение. 4 класс: учебник для общеобразовательных организаций. В 2-х частях [Л. Ф. Климанова, В. Г. Горецкий, М. В. Голованова и др.]  – М.: Просвещение, 2019 (Школа России)</t>
  </si>
  <si>
    <t>Окружающий мир. 4 класс: учебник для общеобразовательных организаций. В 2-х частях [А. А. Плешаков.]  – М.: Просвещение, 2019 (Школа России)</t>
  </si>
  <si>
    <t>Технология. 4 класс: учебник для общеобразовательных учреждений с приложением на электронном носителе [Н. И. Роговцева, Н. В. Богданова и др.]- М: Просвещение, 2018 (Перспектива)</t>
  </si>
  <si>
    <t>Технология. 3 класс: учебник для общеобразовательных учреждений с приложением на электронном носителе [Н. И. Роговцева, Н. В. Богданова и др]- 2-е издание М: Просвещение, 2018 (Перспектива)</t>
  </si>
  <si>
    <t>Технология. 2 класс: учебник для общеобразовательных учреждений с приложением на электронном носителе [Н. И. Роговцева, Н. В. Богданова и др.- 2-е издание М: Просвещение, 2015 (Перспектива)</t>
  </si>
  <si>
    <t>Технология. 1 класс: учебник для общеобразовательных учреждений с приложением на электронном носителе [Н. И. Роговцева, Н. В. Богданова и др.]- 2-е издание М: Просвещение, 2018 (Перспектива)</t>
  </si>
  <si>
    <t>Н. М. Неменский Изобразительное искусство. 2 класс Москва: Просвещение, 2015</t>
  </si>
  <si>
    <t>Н. М. Неменский Изобразительное искусство 3 класс, Москва: Просвещение,  2018.</t>
  </si>
  <si>
    <t>Изобразительное искусство. 4 класс учебник для общеобразовательных учреждений [Л.А.Неменская.]  - М. Просвещение, 2018. (Школа России)</t>
  </si>
  <si>
    <t>География. 5-6 классы. А.И. Алексеев, В.В. Николина, Е.К. Липкина и др. под редакцией А.И. Алексеева, Ю.Н. Гладкого,  М.: Просвещение, 2017г.</t>
  </si>
  <si>
    <t xml:space="preserve">Обществознание. 6 класс. Н.Ф. Виноградова, Н.И. Городецкая, Л.Ф. Иванова и др., под редакцией Л.Н. Боголюбова, Л.Ф. Ивановой, М.: Просвещение, 2016 г. </t>
  </si>
  <si>
    <t>Россия в мире. 10 класс: базовый уровень. О.В. Волобуев, В.А. Клоков, М.В. Пономарев , В.А. Рогожкин. М.: Дрофа, 2017г</t>
  </si>
  <si>
    <t>История.Россия и мир. 10-11 класс. Методические рекомендации и рабочая программа. ФКГОС. — М. : Дрофа,2015.</t>
  </si>
  <si>
    <t>Т.И.Никитина, А.Ф.Никитин. Право. Дрофа, 2014</t>
  </si>
  <si>
    <t>А.Г. Мерзляк, В.Б. Полонский, М.С. Якир. Математика 5 класс. М.: Вентана-Граф, 2019</t>
  </si>
  <si>
    <t>А.Г. Мерзляк, В.Б. Полонский, М.С. Якир. Математика 6 класс. М.: Вентана-Граф, 2019</t>
  </si>
  <si>
    <t xml:space="preserve">Алгебра: 7 - 9 классы: рабочая программа / А.Г.Мордкович, П.В. Семенов, Л.А. Александрова. - М.: Учебная Литература, 2018     Геометрия. Сборник рабочих программ. 7 — 9 класс. Учебное пособие для общеобразоват организаций:  /[сост.Т.А.Бурмистрова]- 4— е изд., перераб., - М.:Просвещение, 2018г
</t>
  </si>
  <si>
    <t>1.Алгебра. 7 класс. В 2 ч. ч. 1. Учебник для учащихся общеобразовательных учреждений/А.Г. Мордкович, П.В. Семенов, 17 — е изд., стер., - М., Мнемозина, 2019 2.Геометрия. 7 — 9 классы: учеб. Для общеобразоват. организаций/[Л.С. Атанасян, В.Ф. Бутузов, С.Б. Кадомцев и др.]. - 5 — изд. - М.: Просвещение, 2016</t>
  </si>
  <si>
    <t>1.Математика: алгебра и начала математического анализа, геометрия. Алгебра и начала математического анализа. 11  класс.  В 2 ч. Ч 1. Учебник и задачник для общеобразовательных организаций (базовый и углубленный уровни)/[Мордкович А. Г. И др.]; под редакцией А.Г. Мордковича . - 2 —е  изд. - М.: Мнемозина, 2015
 2. Геометрия. 10 — 11 классы: учеб. Для общеобразоват. Организаций: базовый и углубл. уровни/[Л.С. Атанасян, В.Ф. Бутузов, С.Б. Кадомцев и др.]. - 4 — изд. - М.: Просвещение, 2017</t>
  </si>
  <si>
    <t>«Биология». 5-6 классы. Пасечник В.В., Суматохин С.В., Калинова Г.С. 2017 М.Просвещение</t>
  </si>
  <si>
    <t>«Биология». 5-6 классы. Пасечник В.В., Суматохин С.В., Калинова Г.С. 2014 М.Просвещение</t>
  </si>
  <si>
    <t>Программа Предметная линия учебников «Линия жизни» 5 – 9 классы под редакцией В.В. Пасечника  М.: «Просвещение», 2014</t>
  </si>
  <si>
    <t>программа Предметная линия учебников «Линия жизни» 5 – 9 классы под редакцией В.В. Пасечника  М.: «Просвещение», 2014.</t>
  </si>
  <si>
    <t>Программы среднего (полного) общего образования по биологии для 10-11 классов (базовый уровень) авторов И.Н.Пономаревой, О.А.Корниловой, Л.В. Симоновой, М.: Вентана-Граф, 2014.</t>
  </si>
  <si>
    <t> программа Предметная линия учебников «Линия жизни» 5 – 9 классы под редакцией В.В. Пасечника  М.: «Просвещение», 2014.</t>
  </si>
  <si>
    <t>Программа Предметная линия учебников «Линия жизни» 5 – 9 классы под редакцией В.В. Пасечника  М.: «Просвещение», 2014.</t>
  </si>
  <si>
    <t>Основы безопасности жизнидеятельности 8 класс Смирнов А.Т., Хренников Б.О. М. Просвещение 2019</t>
  </si>
  <si>
    <t>Основы безопасности жизнидеятельности 10 класс базовый уровень. Смирнов А.Т. Хренников Б.О./под ред. Смирнова А.Т. М. Просвещение, 2018</t>
  </si>
  <si>
    <t>А.В.Перышкин,Физика.8 кл, М.: Дрофа,2018</t>
  </si>
  <si>
    <t>Основы православной культуры./учебник для общеобразовательных учреждений/ Т.А.Костюкова, О.В.Воскресрнский и др., Дрофа, 2014 год</t>
  </si>
  <si>
    <t>Всеобщая история. История средних веков. 6 класс, учебник для общеобразовательных организаций. В.А. Ведюшкин, М: Просвещение, 2014 г.  История России. 6 класс, учебник для общеобразовательных организаций. В 2 частях./Н.М. Арсеньев, А.А. Данилов, П.С. Стефанович, А.Я. Токарева/ под редакцией А.В. Торкунова, М:- Просвещение, 2018 г.</t>
  </si>
  <si>
    <t xml:space="preserve">Синицина Н.В. Технология. Технология ведения дома: 7 класс : учебник для общеобразовательных учреждений / Н.В.Синицина, В.Д. Симоненко, -Вентана-Граф, 2018г
</t>
  </si>
  <si>
    <t>Технология. : 8 класс : учебник для общеобразовательных учреждений /  В.Д. Симоненко, Электов, Гончаров/ под редакцией В.Д. Симоненко, - М: Вентана-Граф, 2019г</t>
  </si>
  <si>
    <t>.Симоненко В.Д.. Технология: базовый уровень: 10-11 класс: / учебник для общеобразовательных учреждений/ В.Д.Симоненко, О.П. Очинин, Н.В.Матяш, под редакцией В.Д. Симоненко, -М: Вентана-Граф, 2018г.</t>
  </si>
  <si>
    <t xml:space="preserve">Синицина Н.В. Технология. Технология ведения дома:6 класс : учебник для общеобразовательных учреждений / Н.В.Синицина, В.Д. Симоненко, М: Вентана-Граф,2018год
М: Вентана-Граф, 2015 г.
</t>
  </si>
  <si>
    <t>.Всеобщая история. История Древнего мира. 5 класс: учебник для общеобразовательных учреждений /А.А. Вигасин, Г.И. Годер, И.С. Свенцицкая, под редакцией А.А. Искендерова,  М: Просвещение, 2014г</t>
  </si>
  <si>
    <t xml:space="preserve">Синицина Н.В. Технология. Технология ведения дома: 5 класс : учебник для общеобразовательных учреждений / Н.В.Синицина, В.Д. Симоненко, М:Вентана-Граф, 2019г
М: Вентана-Граф, 2015 г.
</t>
  </si>
  <si>
    <t>Студенкин М.Т. Основы духовно- нравственной культуры народов России. Основы светской этики: учебник для 5 класса общеобразовательных учреждений/ М.Т. Студенкин.- М: ООО «Русское слово», 2014г.</t>
  </si>
  <si>
    <t>Физическая культура 1-4 класс (школа России), В.И. Лях, М. Просвещение,2019</t>
  </si>
  <si>
    <t>Физическая культура 1-4 класс (школа России), В.И. Лях., М. Просвещение,2019</t>
  </si>
  <si>
    <t>Физическая культура 1-4 класс (школа России),  В.И. Лях, М. Просвещение,2019</t>
  </si>
  <si>
    <t>Физическая культура 5-7 классы. Виленский М.Я., Туревский И.М. Торочкова Т.Ю. и др./под ред. Виленского М.Я. М. Просвещение 2018</t>
  </si>
  <si>
    <t>Физическая культура 8-9 классы. Лях В.И. М. Просвещение, 2018</t>
  </si>
  <si>
    <t>Физическая культура 10-11 классы, Лях В.И., М. Просвещение 2018</t>
  </si>
  <si>
    <t xml:space="preserve">Бим И.Л.,
Садомова Л.В.
Санникова Л.М.
Немецкий язык. 6 класс. 
Учебник. В 2-х частях. М.  Просвещение 2014
</t>
  </si>
  <si>
    <t>Е.Д.Критская, Г.П.Сергеева, Музыка, Москва "Просвещение",2014</t>
  </si>
  <si>
    <t>Критская Е.Д., Сергеева Г.П. Музыка 4 класс. М. Просвещение, 2019</t>
  </si>
  <si>
    <t>История России. 9 класс. Н.М. Арсеньев, А.А. Данилов, А.А. Левандовский и др., под редакцией А.В. Торкунова, М.: Просвещение, 2019 г.  Всеобщая история. История Нового времени, 1800-1900. 8 класс, А.Я. Юдовская, П.А. Баранов, Л.М. Ванюшкина; под редакцией А.А. Искендерова, М.: Просвещение, 2016г.</t>
  </si>
  <si>
    <t>Обществознание. Л.Н. Боголюбов, А.И. Матвеев, Е.И. Жильцов под редакцией Л.Н. Боголюбова Прсвещение , 2016 год</t>
  </si>
  <si>
    <t>Основы безопасности жизнидеятельности 5 класс Смирнов А.Т., Хренников Б.О. М. Просвещение 2018</t>
  </si>
  <si>
    <t>Г.Я.Мякишев, Б.Б. Буховцев, В.М.Чаругин. Физика 11 под редакцией Н.А. Парфентьевой. М.:Просвещение,2017</t>
  </si>
  <si>
    <t>Химия 10  авторов Г.Е. Рудзитиса и Ф.Г. Фельдмана, М. Просвещение 2017</t>
  </si>
  <si>
    <t>Программа "Астрономия"базовый уровень 11 класс.Е.К. Страут.-М..: Дрофа, 2018</t>
  </si>
  <si>
    <t>Б.А. Воронцов-Вельяминов, Е.К. Страут. Астрономия 11 класс. Дрофа.2018 г</t>
  </si>
  <si>
    <t>Львова С.И.,Львов В.В. Русский язык и литература.Русский язык.10-11 классы.рабочая программа для общеобразовательныхорганизаций (базовый и углубленный уровни)"Мнемозина",2014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</si>
</sst>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5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6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000099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2"/>
      <color rgb="FF000099"/>
      <name val="Calibri"/>
      <family val="2"/>
      <charset val="204"/>
      <scheme val="minor"/>
    </font>
    <font>
      <b/>
      <sz val="16"/>
      <color rgb="FF000099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b/>
      <sz val="12"/>
      <color theme="1"/>
      <name val="Arial Black"/>
      <family val="2"/>
      <charset val="204"/>
    </font>
    <font>
      <i/>
      <sz val="12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Arial Black"/>
      <family val="2"/>
      <charset val="204"/>
    </font>
    <font>
      <sz val="12"/>
      <color rgb="FF000099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.5"/>
      <color rgb="FF000000"/>
      <name val="Times New Roman"/>
      <family val="1"/>
      <charset val="204"/>
    </font>
    <font>
      <sz val="11"/>
      <color rgb="FF111111"/>
      <name val="Times New Roman"/>
      <family val="1"/>
      <charset val="204"/>
    </font>
    <font>
      <sz val="10"/>
      <color rgb="FF1111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2"/>
      <color rgb="FF1111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/>
      <diagonal/>
    </border>
    <border>
      <left style="thin">
        <color indexed="64"/>
      </left>
      <right style="medium">
        <color rgb="FF000099"/>
      </right>
      <top style="medium">
        <color indexed="64"/>
      </top>
      <bottom/>
      <diagonal/>
    </border>
    <border>
      <left style="thin">
        <color indexed="64"/>
      </left>
      <right style="medium">
        <color rgb="FF000099"/>
      </right>
      <top/>
      <bottom/>
      <diagonal/>
    </border>
    <border>
      <left style="medium">
        <color rgb="FF000099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/>
      <bottom style="medium">
        <color indexed="64"/>
      </bottom>
      <diagonal/>
    </border>
    <border>
      <left style="medium">
        <color rgb="FF00009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99"/>
      </left>
      <right style="medium">
        <color rgb="FF000099"/>
      </right>
      <top/>
      <bottom/>
      <diagonal/>
    </border>
    <border>
      <left style="medium">
        <color rgb="FF000099"/>
      </left>
      <right style="medium">
        <color rgb="FF000099"/>
      </right>
      <top/>
      <bottom style="medium">
        <color rgb="FF000099"/>
      </bottom>
      <diagonal/>
    </border>
    <border>
      <left style="medium">
        <color rgb="FF000099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99"/>
      </right>
      <top style="medium">
        <color indexed="64"/>
      </top>
      <bottom/>
      <diagonal/>
    </border>
    <border>
      <left style="medium">
        <color indexed="64"/>
      </left>
      <right style="medium">
        <color rgb="FF000099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indexed="64"/>
      </top>
      <bottom style="medium">
        <color rgb="FF000099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99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99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99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99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000099"/>
      </top>
      <bottom style="medium">
        <color rgb="FF00009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6" fillId="0" borderId="0" applyNumberFormat="0" applyFill="0" applyBorder="0" applyAlignment="0" applyProtection="0">
      <alignment vertical="top"/>
      <protection locked="0"/>
    </xf>
    <xf numFmtId="43" fontId="56" fillId="0" borderId="0" applyFont="0" applyFill="0" applyBorder="0" applyAlignment="0" applyProtection="0"/>
  </cellStyleXfs>
  <cellXfs count="489">
    <xf numFmtId="0" fontId="0" fillId="0" borderId="0" xfId="0"/>
    <xf numFmtId="0" fontId="0" fillId="0" borderId="0" xfId="0" applyAlignment="1">
      <alignment vertical="center" wrapText="1"/>
    </xf>
    <xf numFmtId="0" fontId="5" fillId="0" borderId="0" xfId="0" applyFont="1"/>
    <xf numFmtId="0" fontId="2" fillId="0" borderId="0" xfId="0" applyFont="1" applyAlignment="1">
      <alignment vertical="center" wrapText="1"/>
    </xf>
    <xf numFmtId="0" fontId="5" fillId="0" borderId="13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0" fillId="0" borderId="0" xfId="0" applyAlignment="1"/>
    <xf numFmtId="0" fontId="5" fillId="0" borderId="14" xfId="0" applyFont="1" applyBorder="1" applyAlignment="1">
      <alignment horizontal="left" vertical="top" wrapText="1"/>
    </xf>
    <xf numFmtId="0" fontId="12" fillId="0" borderId="11" xfId="0" applyFont="1" applyBorder="1"/>
    <xf numFmtId="164" fontId="16" fillId="0" borderId="21" xfId="0" applyNumberFormat="1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/>
    </xf>
    <xf numFmtId="0" fontId="18" fillId="0" borderId="11" xfId="0" applyFont="1" applyBorder="1"/>
    <xf numFmtId="0" fontId="11" fillId="0" borderId="0" xfId="0" applyFont="1" applyAlignment="1"/>
    <xf numFmtId="164" fontId="6" fillId="0" borderId="21" xfId="0" applyNumberFormat="1" applyFont="1" applyBorder="1" applyAlignment="1" applyProtection="1">
      <alignment horizontal="center" vertical="top"/>
      <protection locked="0"/>
    </xf>
    <xf numFmtId="49" fontId="5" fillId="0" borderId="20" xfId="0" applyNumberFormat="1" applyFont="1" applyBorder="1" applyAlignment="1" applyProtection="1">
      <alignment horizontal="center" vertical="top" wrapText="1"/>
      <protection locked="0"/>
    </xf>
    <xf numFmtId="49" fontId="5" fillId="0" borderId="13" xfId="0" applyNumberFormat="1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</xf>
    <xf numFmtId="164" fontId="6" fillId="0" borderId="21" xfId="0" applyNumberFormat="1" applyFont="1" applyBorder="1" applyAlignment="1" applyProtection="1">
      <alignment horizontal="center" vertical="top"/>
    </xf>
    <xf numFmtId="164" fontId="16" fillId="0" borderId="21" xfId="0" applyNumberFormat="1" applyFont="1" applyBorder="1" applyAlignment="1" applyProtection="1">
      <alignment horizontal="center" vertical="top" wrapText="1"/>
    </xf>
    <xf numFmtId="49" fontId="5" fillId="0" borderId="13" xfId="0" applyNumberFormat="1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vertical="center" wrapText="1"/>
    </xf>
    <xf numFmtId="0" fontId="0" fillId="0" borderId="0" xfId="0" applyProtection="1"/>
    <xf numFmtId="49" fontId="5" fillId="0" borderId="15" xfId="0" applyNumberFormat="1" applyFont="1" applyBorder="1" applyAlignment="1" applyProtection="1">
      <alignment horizontal="center" vertical="top" wrapText="1"/>
      <protection locked="0"/>
    </xf>
    <xf numFmtId="49" fontId="7" fillId="0" borderId="20" xfId="0" applyNumberFormat="1" applyFont="1" applyBorder="1" applyAlignment="1" applyProtection="1">
      <alignment horizontal="left" vertical="top" wrapText="1"/>
      <protection locked="0"/>
    </xf>
    <xf numFmtId="49" fontId="2" fillId="0" borderId="20" xfId="0" applyNumberFormat="1" applyFont="1" applyBorder="1" applyAlignment="1" applyProtection="1">
      <alignment horizontal="left" vertical="top" wrapText="1"/>
      <protection locked="0"/>
    </xf>
    <xf numFmtId="49" fontId="5" fillId="0" borderId="19" xfId="0" applyNumberFormat="1" applyFont="1" applyBorder="1" applyAlignment="1" applyProtection="1">
      <alignment horizontal="center" vertical="top" wrapText="1"/>
      <protection locked="0"/>
    </xf>
    <xf numFmtId="49" fontId="7" fillId="0" borderId="13" xfId="0" applyNumberFormat="1" applyFont="1" applyBorder="1" applyAlignment="1" applyProtection="1">
      <alignment horizontal="left" vertical="top" wrapText="1"/>
      <protection locked="0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49" fontId="7" fillId="0" borderId="13" xfId="0" applyNumberFormat="1" applyFont="1" applyBorder="1" applyAlignment="1" applyProtection="1">
      <alignment horizontal="left" vertical="top" wrapText="1"/>
    </xf>
    <xf numFmtId="49" fontId="2" fillId="0" borderId="13" xfId="0" applyNumberFormat="1" applyFont="1" applyBorder="1" applyAlignment="1" applyProtection="1">
      <alignment horizontal="left" vertical="top" wrapText="1"/>
    </xf>
    <xf numFmtId="0" fontId="5" fillId="0" borderId="0" xfId="0" applyFont="1" applyAlignment="1"/>
    <xf numFmtId="0" fontId="19" fillId="0" borderId="21" xfId="0" applyFont="1" applyBorder="1" applyAlignment="1">
      <alignment horizontal="center"/>
    </xf>
    <xf numFmtId="0" fontId="18" fillId="0" borderId="11" xfId="0" applyFont="1" applyBorder="1" applyProtection="1"/>
    <xf numFmtId="0" fontId="19" fillId="0" borderId="21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left" vertical="top" wrapText="1"/>
      <protection locked="0"/>
    </xf>
    <xf numFmtId="49" fontId="17" fillId="0" borderId="13" xfId="0" applyNumberFormat="1" applyFont="1" applyBorder="1" applyAlignment="1" applyProtection="1">
      <alignment horizontal="left" vertical="top" wrapText="1"/>
      <protection locked="0"/>
    </xf>
    <xf numFmtId="0" fontId="20" fillId="0" borderId="21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right"/>
    </xf>
    <xf numFmtId="164" fontId="14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 applyProtection="1">
      <alignment horizontal="left" vertical="top"/>
      <protection locked="0"/>
    </xf>
    <xf numFmtId="164" fontId="2" fillId="0" borderId="1" xfId="0" applyNumberFormat="1" applyFont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5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164" fontId="6" fillId="0" borderId="25" xfId="0" applyNumberFormat="1" applyFont="1" applyBorder="1" applyAlignment="1" applyProtection="1">
      <alignment horizontal="center" vertical="top"/>
      <protection locked="0"/>
    </xf>
    <xf numFmtId="49" fontId="5" fillId="0" borderId="29" xfId="0" applyNumberFormat="1" applyFont="1" applyBorder="1" applyAlignment="1" applyProtection="1">
      <alignment horizontal="center" vertical="top" wrapText="1"/>
      <protection locked="0"/>
    </xf>
    <xf numFmtId="49" fontId="5" fillId="0" borderId="30" xfId="0" applyNumberFormat="1" applyFont="1" applyBorder="1" applyAlignment="1" applyProtection="1">
      <alignment horizontal="center" vertical="top" wrapText="1"/>
      <protection locked="0"/>
    </xf>
    <xf numFmtId="49" fontId="7" fillId="0" borderId="30" xfId="0" applyNumberFormat="1" applyFont="1" applyBorder="1" applyAlignment="1" applyProtection="1">
      <alignment horizontal="left" vertical="top" wrapText="1"/>
      <protection locked="0"/>
    </xf>
    <xf numFmtId="49" fontId="2" fillId="0" borderId="30" xfId="0" applyNumberFormat="1" applyFont="1" applyBorder="1" applyAlignment="1" applyProtection="1">
      <alignment horizontal="left" vertical="top" wrapText="1"/>
      <protection locked="0"/>
    </xf>
    <xf numFmtId="0" fontId="5" fillId="0" borderId="31" xfId="0" applyFont="1" applyBorder="1" applyAlignment="1" applyProtection="1">
      <alignment horizontal="left" vertical="top" wrapText="1"/>
      <protection locked="0"/>
    </xf>
    <xf numFmtId="49" fontId="5" fillId="0" borderId="33" xfId="0" applyNumberFormat="1" applyFont="1" applyBorder="1" applyAlignment="1" applyProtection="1">
      <alignment horizontal="center" vertical="top" wrapText="1"/>
      <protection locked="0"/>
    </xf>
    <xf numFmtId="49" fontId="5" fillId="0" borderId="34" xfId="0" applyNumberFormat="1" applyFont="1" applyBorder="1" applyAlignment="1" applyProtection="1">
      <alignment horizontal="center" vertical="top" wrapText="1"/>
      <protection locked="0"/>
    </xf>
    <xf numFmtId="49" fontId="7" fillId="0" borderId="34" xfId="0" applyNumberFormat="1" applyFont="1" applyBorder="1" applyAlignment="1" applyProtection="1">
      <alignment horizontal="left" vertical="top" wrapText="1"/>
      <protection locked="0"/>
    </xf>
    <xf numFmtId="49" fontId="2" fillId="0" borderId="34" xfId="0" applyNumberFormat="1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</xf>
    <xf numFmtId="49" fontId="5" fillId="0" borderId="15" xfId="0" applyNumberFormat="1" applyFont="1" applyBorder="1" applyAlignment="1" applyProtection="1">
      <alignment horizontal="center" vertical="top" wrapText="1"/>
    </xf>
    <xf numFmtId="49" fontId="5" fillId="0" borderId="20" xfId="0" applyNumberFormat="1" applyFont="1" applyBorder="1" applyAlignment="1" applyProtection="1">
      <alignment horizontal="center" vertical="top" wrapText="1"/>
    </xf>
    <xf numFmtId="49" fontId="7" fillId="0" borderId="20" xfId="0" applyNumberFormat="1" applyFont="1" applyBorder="1" applyAlignment="1" applyProtection="1">
      <alignment horizontal="left" vertical="top" wrapText="1"/>
    </xf>
    <xf numFmtId="49" fontId="2" fillId="0" borderId="20" xfId="0" applyNumberFormat="1" applyFont="1" applyBorder="1" applyAlignment="1" applyProtection="1">
      <alignment horizontal="left" vertical="top" wrapText="1"/>
    </xf>
    <xf numFmtId="0" fontId="23" fillId="0" borderId="1" xfId="0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/>
    </xf>
    <xf numFmtId="164" fontId="25" fillId="0" borderId="1" xfId="0" applyNumberFormat="1" applyFont="1" applyBorder="1" applyAlignment="1" applyProtection="1">
      <alignment horizontal="center" vertical="top" wrapText="1"/>
      <protection locked="0"/>
    </xf>
    <xf numFmtId="164" fontId="25" fillId="0" borderId="2" xfId="0" applyNumberFormat="1" applyFont="1" applyBorder="1" applyAlignment="1" applyProtection="1">
      <alignment horizontal="center" vertical="top" wrapText="1"/>
      <protection locked="0"/>
    </xf>
    <xf numFmtId="0" fontId="26" fillId="0" borderId="1" xfId="0" applyFont="1" applyBorder="1" applyAlignment="1">
      <alignment horizontal="center" vertical="center" wrapText="1"/>
    </xf>
    <xf numFmtId="0" fontId="5" fillId="0" borderId="0" xfId="0" applyFont="1" applyProtection="1"/>
    <xf numFmtId="0" fontId="11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vertical="center" wrapText="1"/>
    </xf>
    <xf numFmtId="0" fontId="5" fillId="0" borderId="14" xfId="0" applyFont="1" applyBorder="1" applyAlignment="1" applyProtection="1">
      <alignment horizontal="left" vertical="top" wrapText="1"/>
    </xf>
    <xf numFmtId="0" fontId="5" fillId="0" borderId="18" xfId="0" applyFont="1" applyBorder="1" applyAlignment="1" applyProtection="1">
      <alignment horizontal="left" vertical="top" wrapText="1"/>
    </xf>
    <xf numFmtId="0" fontId="0" fillId="0" borderId="18" xfId="0" applyBorder="1" applyAlignment="1" applyProtection="1">
      <alignment horizontal="left" vertical="top" wrapText="1"/>
    </xf>
    <xf numFmtId="0" fontId="5" fillId="0" borderId="16" xfId="0" applyFont="1" applyBorder="1" applyAlignment="1" applyProtection="1">
      <alignment horizontal="left" vertical="top" wrapText="1"/>
    </xf>
    <xf numFmtId="0" fontId="12" fillId="0" borderId="11" xfId="0" applyFont="1" applyBorder="1" applyProtection="1"/>
    <xf numFmtId="0" fontId="14" fillId="0" borderId="21" xfId="0" applyFont="1" applyBorder="1" applyAlignment="1" applyProtection="1">
      <alignment horizontal="center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49" fontId="23" fillId="0" borderId="1" xfId="0" applyNumberFormat="1" applyFont="1" applyBorder="1" applyAlignment="1" applyProtection="1">
      <alignment horizontal="center" vertical="top" wrapText="1"/>
      <protection locked="0"/>
    </xf>
    <xf numFmtId="0" fontId="27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3" fillId="0" borderId="7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5" fillId="0" borderId="42" xfId="0" applyFont="1" applyBorder="1" applyAlignment="1">
      <alignment horizontal="left" vertical="top" wrapText="1"/>
    </xf>
    <xf numFmtId="164" fontId="6" fillId="0" borderId="43" xfId="0" applyNumberFormat="1" applyFont="1" applyBorder="1" applyAlignment="1" applyProtection="1">
      <alignment horizontal="center" vertical="top"/>
      <protection locked="0"/>
    </xf>
    <xf numFmtId="164" fontId="16" fillId="0" borderId="43" xfId="0" applyNumberFormat="1" applyFont="1" applyBorder="1" applyAlignment="1">
      <alignment horizontal="center" vertical="top" wrapText="1"/>
    </xf>
    <xf numFmtId="49" fontId="5" fillId="0" borderId="45" xfId="0" applyNumberFormat="1" applyFont="1" applyBorder="1" applyAlignment="1" applyProtection="1">
      <alignment horizontal="center" vertical="top" wrapText="1"/>
      <protection locked="0"/>
    </xf>
    <xf numFmtId="49" fontId="2" fillId="0" borderId="45" xfId="0" applyNumberFormat="1" applyFont="1" applyBorder="1" applyAlignment="1" applyProtection="1">
      <alignment horizontal="left" vertical="top" wrapText="1"/>
      <protection locked="0"/>
    </xf>
    <xf numFmtId="0" fontId="2" fillId="0" borderId="4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0" fontId="7" fillId="0" borderId="47" xfId="0" applyFont="1" applyBorder="1" applyAlignment="1" applyProtection="1">
      <alignment horizontal="center" vertical="top" wrapText="1"/>
    </xf>
    <xf numFmtId="49" fontId="7" fillId="0" borderId="45" xfId="0" applyNumberFormat="1" applyFont="1" applyBorder="1" applyAlignment="1" applyProtection="1">
      <alignment horizontal="left" vertical="top" wrapText="1"/>
      <protection locked="0"/>
    </xf>
    <xf numFmtId="49" fontId="2" fillId="0" borderId="15" xfId="0" applyNumberFormat="1" applyFont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 applyProtection="1">
      <alignment horizontal="center" vertical="top" wrapText="1"/>
      <protection locked="0"/>
    </xf>
    <xf numFmtId="49" fontId="2" fillId="0" borderId="19" xfId="0" applyNumberFormat="1" applyFont="1" applyBorder="1" applyAlignment="1" applyProtection="1">
      <alignment horizontal="center" vertical="top" wrapText="1"/>
      <protection locked="0"/>
    </xf>
    <xf numFmtId="49" fontId="2" fillId="0" borderId="13" xfId="0" applyNumberFormat="1" applyFont="1" applyBorder="1" applyAlignment="1" applyProtection="1">
      <alignment horizontal="center" vertical="top" wrapText="1"/>
      <protection locked="0"/>
    </xf>
    <xf numFmtId="49" fontId="38" fillId="0" borderId="19" xfId="0" applyNumberFormat="1" applyFont="1" applyBorder="1" applyAlignment="1" applyProtection="1">
      <alignment horizontal="center" vertical="top" wrapText="1"/>
      <protection locked="0"/>
    </xf>
    <xf numFmtId="49" fontId="2" fillId="0" borderId="19" xfId="0" applyNumberFormat="1" applyFont="1" applyBorder="1" applyAlignment="1" applyProtection="1">
      <alignment horizontal="center" vertical="top" wrapText="1"/>
    </xf>
    <xf numFmtId="49" fontId="2" fillId="0" borderId="13" xfId="0" applyNumberFormat="1" applyFont="1" applyBorder="1" applyAlignment="1" applyProtection="1">
      <alignment horizontal="center" vertical="top" wrapText="1"/>
    </xf>
    <xf numFmtId="49" fontId="2" fillId="0" borderId="17" xfId="0" applyNumberFormat="1" applyFont="1" applyBorder="1" applyAlignment="1" applyProtection="1">
      <alignment horizontal="center" vertical="top" wrapText="1"/>
      <protection locked="0"/>
    </xf>
    <xf numFmtId="49" fontId="2" fillId="0" borderId="23" xfId="0" applyNumberFormat="1" applyFont="1" applyBorder="1" applyAlignment="1" applyProtection="1">
      <alignment horizontal="center" vertical="top" wrapText="1"/>
      <protection locked="0"/>
    </xf>
    <xf numFmtId="49" fontId="2" fillId="0" borderId="45" xfId="0" applyNumberFormat="1" applyFont="1" applyBorder="1" applyAlignment="1" applyProtection="1">
      <alignment horizontal="center" vertical="top" wrapText="1"/>
      <protection locked="0"/>
    </xf>
    <xf numFmtId="0" fontId="33" fillId="0" borderId="57" xfId="0" applyFont="1" applyBorder="1" applyAlignment="1">
      <alignment horizontal="center" vertical="top" wrapText="1"/>
    </xf>
    <xf numFmtId="0" fontId="33" fillId="0" borderId="59" xfId="0" applyFont="1" applyBorder="1" applyAlignment="1">
      <alignment horizontal="center" vertical="top" wrapText="1"/>
    </xf>
    <xf numFmtId="0" fontId="33" fillId="0" borderId="8" xfId="0" applyFont="1" applyBorder="1" applyAlignment="1">
      <alignment horizontal="center" vertical="top" wrapText="1"/>
    </xf>
    <xf numFmtId="0" fontId="33" fillId="0" borderId="60" xfId="0" applyFont="1" applyBorder="1" applyAlignment="1">
      <alignment horizontal="center" vertical="top" wrapText="1"/>
    </xf>
    <xf numFmtId="0" fontId="7" fillId="0" borderId="48" xfId="0" applyFont="1" applyBorder="1" applyAlignment="1">
      <alignment horizontal="center" vertical="top" wrapText="1"/>
    </xf>
    <xf numFmtId="0" fontId="7" fillId="0" borderId="61" xfId="0" applyFont="1" applyBorder="1" applyAlignment="1">
      <alignment horizontal="center" vertical="top" wrapText="1"/>
    </xf>
    <xf numFmtId="0" fontId="33" fillId="0" borderId="47" xfId="0" applyFont="1" applyBorder="1" applyAlignment="1">
      <alignment horizontal="center" vertical="top" wrapText="1"/>
    </xf>
    <xf numFmtId="0" fontId="33" fillId="0" borderId="62" xfId="0" applyFont="1" applyBorder="1" applyAlignment="1">
      <alignment horizontal="center" vertical="top" wrapText="1"/>
    </xf>
    <xf numFmtId="0" fontId="33" fillId="0" borderId="48" xfId="0" applyFont="1" applyBorder="1" applyAlignment="1">
      <alignment horizontal="center" vertical="top" wrapText="1"/>
    </xf>
    <xf numFmtId="49" fontId="7" fillId="0" borderId="23" xfId="0" applyNumberFormat="1" applyFont="1" applyBorder="1" applyAlignment="1" applyProtection="1">
      <alignment horizontal="left" vertical="top" wrapText="1"/>
    </xf>
    <xf numFmtId="0" fontId="33" fillId="0" borderId="29" xfId="0" applyFont="1" applyBorder="1" applyAlignment="1">
      <alignment horizontal="center" vertical="top" wrapText="1"/>
    </xf>
    <xf numFmtId="0" fontId="7" fillId="0" borderId="10" xfId="0" applyFont="1" applyBorder="1" applyAlignment="1" applyProtection="1">
      <alignment horizontal="center" vertical="top" wrapText="1"/>
    </xf>
    <xf numFmtId="0" fontId="7" fillId="0" borderId="59" xfId="0" applyFont="1" applyBorder="1" applyAlignment="1" applyProtection="1">
      <alignment horizontal="center" vertical="top" wrapText="1"/>
    </xf>
    <xf numFmtId="0" fontId="7" fillId="0" borderId="48" xfId="0" applyFont="1" applyBorder="1" applyAlignment="1" applyProtection="1">
      <alignment horizontal="center" vertical="top" wrapText="1"/>
    </xf>
    <xf numFmtId="0" fontId="5" fillId="0" borderId="63" xfId="0" applyFont="1" applyBorder="1" applyAlignment="1">
      <alignment horizontal="left" vertical="top" wrapText="1"/>
    </xf>
    <xf numFmtId="0" fontId="2" fillId="0" borderId="54" xfId="0" applyFont="1" applyBorder="1" applyAlignment="1" applyProtection="1">
      <alignment horizontal="center" vertical="top" wrapText="1"/>
      <protection locked="0"/>
    </xf>
    <xf numFmtId="0" fontId="7" fillId="0" borderId="44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 applyProtection="1">
      <protection locked="0"/>
    </xf>
    <xf numFmtId="0" fontId="5" fillId="0" borderId="13" xfId="0" applyFont="1" applyBorder="1" applyAlignment="1">
      <alignment horizontal="left" vertical="top" wrapText="1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0" fillId="0" borderId="0" xfId="0" applyAlignment="1"/>
    <xf numFmtId="1" fontId="6" fillId="0" borderId="21" xfId="0" applyNumberFormat="1" applyFont="1" applyBorder="1" applyAlignment="1" applyProtection="1">
      <alignment horizontal="center" vertical="top"/>
      <protection locked="0"/>
    </xf>
    <xf numFmtId="1" fontId="6" fillId="0" borderId="21" xfId="0" applyNumberFormat="1" applyFont="1" applyBorder="1" applyAlignment="1" applyProtection="1">
      <alignment horizontal="center" vertical="top"/>
    </xf>
    <xf numFmtId="1" fontId="14" fillId="0" borderId="21" xfId="0" applyNumberFormat="1" applyFont="1" applyBorder="1" applyAlignment="1">
      <alignment horizontal="center"/>
    </xf>
    <xf numFmtId="0" fontId="5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0" fillId="0" borderId="0" xfId="0" applyAlignment="1"/>
    <xf numFmtId="0" fontId="0" fillId="0" borderId="0" xfId="0" applyAlignment="1"/>
    <xf numFmtId="0" fontId="5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0" fillId="0" borderId="0" xfId="0" applyAlignment="1"/>
    <xf numFmtId="164" fontId="13" fillId="2" borderId="21" xfId="0" applyNumberFormat="1" applyFont="1" applyFill="1" applyBorder="1" applyAlignment="1" applyProtection="1">
      <alignment horizontal="center"/>
    </xf>
    <xf numFmtId="164" fontId="13" fillId="2" borderId="26" xfId="0" applyNumberFormat="1" applyFont="1" applyFill="1" applyBorder="1" applyAlignment="1" applyProtection="1">
      <alignment horizontal="center"/>
    </xf>
    <xf numFmtId="164" fontId="13" fillId="2" borderId="21" xfId="0" applyNumberFormat="1" applyFont="1" applyFill="1" applyBorder="1" applyAlignment="1">
      <alignment horizontal="center"/>
    </xf>
    <xf numFmtId="1" fontId="13" fillId="2" borderId="21" xfId="0" applyNumberFormat="1" applyFont="1" applyFill="1" applyBorder="1" applyAlignment="1">
      <alignment horizontal="center"/>
    </xf>
    <xf numFmtId="164" fontId="16" fillId="2" borderId="21" xfId="0" applyNumberFormat="1" applyFont="1" applyFill="1" applyBorder="1" applyAlignment="1">
      <alignment horizontal="center" vertical="top" wrapText="1"/>
    </xf>
    <xf numFmtId="0" fontId="22" fillId="0" borderId="13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0" fontId="42" fillId="0" borderId="18" xfId="0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>
      <alignment vertical="top" wrapText="1"/>
    </xf>
    <xf numFmtId="0" fontId="5" fillId="4" borderId="27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7" fillId="5" borderId="59" xfId="0" applyFont="1" applyFill="1" applyBorder="1" applyAlignment="1" applyProtection="1">
      <alignment horizontal="center" vertical="top" wrapText="1"/>
    </xf>
    <xf numFmtId="0" fontId="7" fillId="5" borderId="8" xfId="0" applyFont="1" applyFill="1" applyBorder="1" applyAlignment="1" applyProtection="1">
      <alignment horizontal="center" vertical="top" wrapText="1"/>
    </xf>
    <xf numFmtId="0" fontId="7" fillId="5" borderId="47" xfId="0" applyFont="1" applyFill="1" applyBorder="1" applyAlignment="1" applyProtection="1">
      <alignment horizontal="center" vertical="top" wrapText="1"/>
    </xf>
    <xf numFmtId="0" fontId="7" fillId="5" borderId="48" xfId="0" applyFont="1" applyFill="1" applyBorder="1" applyAlignment="1" applyProtection="1">
      <alignment horizontal="center" vertical="top" wrapText="1"/>
    </xf>
    <xf numFmtId="49" fontId="5" fillId="5" borderId="15" xfId="0" applyNumberFormat="1" applyFont="1" applyFill="1" applyBorder="1" applyAlignment="1" applyProtection="1">
      <alignment horizontal="center" vertical="top" wrapText="1"/>
    </xf>
    <xf numFmtId="49" fontId="5" fillId="5" borderId="20" xfId="0" applyNumberFormat="1" applyFont="1" applyFill="1" applyBorder="1" applyAlignment="1" applyProtection="1">
      <alignment horizontal="center" vertical="top" wrapText="1"/>
    </xf>
    <xf numFmtId="49" fontId="7" fillId="5" borderId="20" xfId="0" applyNumberFormat="1" applyFont="1" applyFill="1" applyBorder="1" applyAlignment="1" applyProtection="1">
      <alignment horizontal="left" vertical="top" wrapText="1"/>
    </xf>
    <xf numFmtId="49" fontId="2" fillId="5" borderId="20" xfId="0" applyNumberFormat="1" applyFont="1" applyFill="1" applyBorder="1" applyAlignment="1" applyProtection="1">
      <alignment horizontal="left" vertical="top" wrapText="1"/>
    </xf>
    <xf numFmtId="49" fontId="5" fillId="5" borderId="19" xfId="0" applyNumberFormat="1" applyFont="1" applyFill="1" applyBorder="1" applyAlignment="1" applyProtection="1">
      <alignment horizontal="center" vertical="top" wrapText="1"/>
    </xf>
    <xf numFmtId="49" fontId="5" fillId="5" borderId="13" xfId="0" applyNumberFormat="1" applyFont="1" applyFill="1" applyBorder="1" applyAlignment="1" applyProtection="1">
      <alignment horizontal="center" vertical="top" wrapText="1"/>
    </xf>
    <xf numFmtId="49" fontId="7" fillId="5" borderId="13" xfId="0" applyNumberFormat="1" applyFont="1" applyFill="1" applyBorder="1" applyAlignment="1" applyProtection="1">
      <alignment horizontal="left" vertical="top" wrapText="1"/>
    </xf>
    <xf numFmtId="49" fontId="2" fillId="5" borderId="13" xfId="0" applyNumberFormat="1" applyFont="1" applyFill="1" applyBorder="1" applyAlignment="1" applyProtection="1">
      <alignment horizontal="left" vertical="top" wrapText="1"/>
    </xf>
    <xf numFmtId="0" fontId="2" fillId="6" borderId="47" xfId="0" applyFont="1" applyFill="1" applyBorder="1" applyAlignment="1">
      <alignment horizontal="center" vertical="top" wrapText="1"/>
    </xf>
    <xf numFmtId="49" fontId="7" fillId="6" borderId="20" xfId="0" applyNumberFormat="1" applyFont="1" applyFill="1" applyBorder="1" applyAlignment="1" applyProtection="1">
      <alignment horizontal="left" vertical="top" wrapText="1"/>
    </xf>
    <xf numFmtId="49" fontId="5" fillId="6" borderId="20" xfId="0" applyNumberFormat="1" applyFont="1" applyFill="1" applyBorder="1" applyAlignment="1" applyProtection="1">
      <alignment horizontal="center" vertical="top" wrapText="1"/>
    </xf>
    <xf numFmtId="49" fontId="7" fillId="6" borderId="13" xfId="0" applyNumberFormat="1" applyFont="1" applyFill="1" applyBorder="1" applyAlignment="1" applyProtection="1">
      <alignment horizontal="left" vertical="top" wrapText="1"/>
    </xf>
    <xf numFmtId="49" fontId="5" fillId="6" borderId="13" xfId="0" applyNumberFormat="1" applyFont="1" applyFill="1" applyBorder="1" applyAlignment="1" applyProtection="1">
      <alignment horizontal="center" vertical="top" wrapText="1"/>
    </xf>
    <xf numFmtId="164" fontId="6" fillId="7" borderId="21" xfId="0" applyNumberFormat="1" applyFont="1" applyFill="1" applyBorder="1" applyAlignment="1" applyProtection="1">
      <alignment horizontal="center" vertical="top"/>
    </xf>
    <xf numFmtId="164" fontId="16" fillId="7" borderId="21" xfId="0" applyNumberFormat="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>
      <alignment vertical="top"/>
    </xf>
    <xf numFmtId="0" fontId="22" fillId="0" borderId="0" xfId="0" applyFont="1"/>
    <xf numFmtId="49" fontId="7" fillId="0" borderId="45" xfId="0" applyNumberFormat="1" applyFont="1" applyBorder="1" applyAlignment="1" applyProtection="1">
      <alignment horizontal="center" vertical="top" wrapText="1"/>
      <protection locked="0"/>
    </xf>
    <xf numFmtId="49" fontId="7" fillId="0" borderId="13" xfId="0" applyNumberFormat="1" applyFont="1" applyBorder="1" applyAlignment="1" applyProtection="1">
      <alignment horizontal="center" vertical="top" wrapText="1"/>
      <protection locked="0"/>
    </xf>
    <xf numFmtId="49" fontId="7" fillId="0" borderId="20" xfId="0" applyNumberFormat="1" applyFont="1" applyBorder="1" applyAlignment="1" applyProtection="1">
      <alignment horizontal="center" vertical="top" wrapText="1"/>
      <protection locked="0"/>
    </xf>
    <xf numFmtId="0" fontId="7" fillId="0" borderId="0" xfId="0" applyFont="1"/>
    <xf numFmtId="0" fontId="7" fillId="0" borderId="56" xfId="0" applyFont="1" applyBorder="1" applyAlignment="1" applyProtection="1">
      <alignment horizontal="center" vertical="top" wrapText="1"/>
      <protection locked="0"/>
    </xf>
    <xf numFmtId="49" fontId="7" fillId="0" borderId="15" xfId="0" applyNumberFormat="1" applyFont="1" applyBorder="1" applyAlignment="1" applyProtection="1">
      <alignment horizontal="center" vertical="top" wrapText="1"/>
      <protection locked="0"/>
    </xf>
    <xf numFmtId="0" fontId="7" fillId="0" borderId="0" xfId="0" applyNumberFormat="1" applyFont="1" applyAlignment="1">
      <alignment vertical="top" wrapText="1"/>
    </xf>
    <xf numFmtId="0" fontId="7" fillId="0" borderId="13" xfId="0" applyNumberFormat="1" applyFont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wrapText="1"/>
    </xf>
    <xf numFmtId="0" fontId="2" fillId="0" borderId="0" xfId="0" applyFont="1"/>
    <xf numFmtId="0" fontId="22" fillId="0" borderId="2" xfId="0" applyFont="1" applyBorder="1" applyAlignment="1">
      <alignment vertical="top" wrapText="1"/>
    </xf>
    <xf numFmtId="0" fontId="47" fillId="0" borderId="0" xfId="0" applyFont="1"/>
    <xf numFmtId="0" fontId="48" fillId="0" borderId="0" xfId="0" applyFont="1" applyAlignment="1">
      <alignment wrapText="1"/>
    </xf>
    <xf numFmtId="0" fontId="48" fillId="0" borderId="0" xfId="0" applyFont="1" applyAlignment="1">
      <alignment vertical="top" wrapText="1"/>
    </xf>
    <xf numFmtId="49" fontId="2" fillId="0" borderId="13" xfId="0" applyNumberFormat="1" applyFont="1" applyBorder="1" applyAlignment="1" applyProtection="1">
      <alignment horizontal="center" vertical="top"/>
      <protection locked="0"/>
    </xf>
    <xf numFmtId="0" fontId="50" fillId="0" borderId="4" xfId="1" applyFont="1" applyBorder="1" applyAlignment="1" applyProtection="1">
      <alignment horizontal="center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45" fillId="0" borderId="4" xfId="0" applyFont="1" applyBorder="1" applyAlignment="1">
      <alignment horizontal="left" vertical="top" wrapText="1" indent="5"/>
    </xf>
    <xf numFmtId="49" fontId="2" fillId="0" borderId="0" xfId="0" applyNumberFormat="1" applyFont="1" applyBorder="1" applyAlignment="1" applyProtection="1">
      <alignment horizontal="center" vertical="top" wrapText="1"/>
      <protection locked="0"/>
    </xf>
    <xf numFmtId="49" fontId="2" fillId="0" borderId="18" xfId="0" applyNumberFormat="1" applyFont="1" applyBorder="1" applyAlignment="1" applyProtection="1">
      <alignment horizontal="center" vertical="top" wrapText="1"/>
      <protection locked="0"/>
    </xf>
    <xf numFmtId="49" fontId="2" fillId="0" borderId="18" xfId="0" applyNumberFormat="1" applyFont="1" applyBorder="1" applyAlignment="1" applyProtection="1">
      <alignment horizontal="center" vertical="top"/>
      <protection locked="0"/>
    </xf>
    <xf numFmtId="0" fontId="45" fillId="0" borderId="1" xfId="0" applyFont="1" applyBorder="1" applyAlignment="1">
      <alignment horizontal="left" vertical="top" wrapText="1" indent="5"/>
    </xf>
    <xf numFmtId="1" fontId="5" fillId="0" borderId="21" xfId="0" applyNumberFormat="1" applyFont="1" applyBorder="1" applyAlignment="1" applyProtection="1">
      <alignment horizontal="center" vertical="top"/>
      <protection locked="0"/>
    </xf>
    <xf numFmtId="1" fontId="2" fillId="0" borderId="21" xfId="0" applyNumberFormat="1" applyFont="1" applyBorder="1" applyAlignment="1" applyProtection="1">
      <alignment horizontal="center" vertical="top"/>
      <protection locked="0"/>
    </xf>
    <xf numFmtId="1" fontId="22" fillId="0" borderId="21" xfId="0" applyNumberFormat="1" applyFont="1" applyBorder="1" applyAlignment="1" applyProtection="1">
      <alignment horizontal="center" vertical="top"/>
      <protection locked="0"/>
    </xf>
    <xf numFmtId="164" fontId="39" fillId="0" borderId="21" xfId="0" applyNumberFormat="1" applyFont="1" applyBorder="1" applyAlignment="1">
      <alignment horizontal="center" vertical="top" wrapText="1"/>
    </xf>
    <xf numFmtId="164" fontId="5" fillId="0" borderId="21" xfId="0" applyNumberFormat="1" applyFont="1" applyBorder="1" applyAlignment="1" applyProtection="1">
      <alignment horizontal="center" vertical="top"/>
      <protection locked="0"/>
    </xf>
    <xf numFmtId="1" fontId="39" fillId="0" borderId="21" xfId="0" applyNumberFormat="1" applyFont="1" applyBorder="1" applyAlignment="1">
      <alignment horizontal="center" vertical="top" wrapText="1"/>
    </xf>
    <xf numFmtId="1" fontId="2" fillId="0" borderId="19" xfId="0" applyNumberFormat="1" applyFont="1" applyBorder="1" applyAlignment="1" applyProtection="1">
      <alignment horizontal="center" vertical="top" wrapText="1"/>
      <protection locked="0"/>
    </xf>
    <xf numFmtId="1" fontId="2" fillId="0" borderId="13" xfId="0" applyNumberFormat="1" applyFont="1" applyBorder="1" applyAlignment="1" applyProtection="1">
      <alignment horizontal="center" vertical="top" wrapText="1"/>
      <protection locked="0"/>
    </xf>
    <xf numFmtId="1" fontId="51" fillId="0" borderId="21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 applyProtection="1">
      <alignment horizontal="left" vertical="top" wrapText="1"/>
      <protection locked="0"/>
    </xf>
    <xf numFmtId="49" fontId="2" fillId="0" borderId="23" xfId="0" applyNumberFormat="1" applyFont="1" applyBorder="1" applyAlignment="1" applyProtection="1">
      <alignment horizontal="left" vertical="top" wrapText="1"/>
      <protection locked="0"/>
    </xf>
    <xf numFmtId="49" fontId="5" fillId="0" borderId="23" xfId="0" applyNumberFormat="1" applyFont="1" applyBorder="1" applyAlignment="1" applyProtection="1">
      <alignment horizontal="center" vertical="top" wrapText="1"/>
      <protection locked="0"/>
    </xf>
    <xf numFmtId="49" fontId="2" fillId="0" borderId="49" xfId="0" applyNumberFormat="1" applyFont="1" applyBorder="1" applyAlignment="1" applyProtection="1">
      <alignment horizontal="center" vertical="top"/>
      <protection locked="0"/>
    </xf>
    <xf numFmtId="0" fontId="45" fillId="0" borderId="66" xfId="0" applyFont="1" applyBorder="1" applyAlignment="1">
      <alignment horizontal="left" vertical="top" wrapText="1" indent="5"/>
    </xf>
    <xf numFmtId="49" fontId="3" fillId="0" borderId="13" xfId="0" applyNumberFormat="1" applyFont="1" applyBorder="1" applyAlignment="1" applyProtection="1">
      <alignment horizontal="left" vertical="top" wrapText="1"/>
      <protection locked="0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0" fontId="22" fillId="0" borderId="0" xfId="0" applyFont="1" applyAlignment="1">
      <alignment vertical="center" wrapText="1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 applyProtection="1">
      <alignment horizontal="center" vertical="top" wrapText="1"/>
    </xf>
    <xf numFmtId="0" fontId="2" fillId="0" borderId="13" xfId="0" applyFont="1" applyBorder="1" applyAlignment="1" applyProtection="1">
      <alignment horizontal="center" vertical="top" wrapText="1"/>
      <protection locked="0"/>
    </xf>
    <xf numFmtId="0" fontId="3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3" xfId="0" applyFont="1" applyBorder="1" applyAlignment="1">
      <alignment vertical="top" wrapText="1"/>
    </xf>
    <xf numFmtId="0" fontId="35" fillId="0" borderId="0" xfId="0" applyFont="1" applyAlignment="1">
      <alignment vertical="top" wrapText="1"/>
    </xf>
    <xf numFmtId="0" fontId="45" fillId="0" borderId="0" xfId="0" applyFont="1" applyAlignment="1">
      <alignment vertical="top" wrapText="1"/>
    </xf>
    <xf numFmtId="0" fontId="47" fillId="0" borderId="0" xfId="0" applyFont="1" applyAlignment="1">
      <alignment wrapText="1"/>
    </xf>
    <xf numFmtId="0" fontId="47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2" fillId="0" borderId="0" xfId="0" applyFont="1" applyAlignment="1">
      <alignment vertical="top" wrapText="1"/>
    </xf>
    <xf numFmtId="0" fontId="49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wrapText="1"/>
      <protection locked="0"/>
    </xf>
    <xf numFmtId="49" fontId="2" fillId="0" borderId="11" xfId="0" applyNumberFormat="1" applyFont="1" applyBorder="1" applyAlignment="1" applyProtection="1">
      <alignment vertical="top" wrapText="1" readingOrder="1"/>
      <protection locked="0"/>
    </xf>
    <xf numFmtId="49" fontId="2" fillId="0" borderId="9" xfId="0" applyNumberFormat="1" applyFont="1" applyBorder="1" applyAlignment="1" applyProtection="1">
      <alignment vertical="top" wrapText="1" readingOrder="1"/>
      <protection locked="0"/>
    </xf>
    <xf numFmtId="49" fontId="2" fillId="0" borderId="5" xfId="0" applyNumberFormat="1" applyFont="1" applyBorder="1" applyAlignment="1" applyProtection="1">
      <alignment vertical="top" wrapText="1" readingOrder="1"/>
      <protection locked="0"/>
    </xf>
    <xf numFmtId="0" fontId="7" fillId="0" borderId="13" xfId="0" applyFont="1" applyBorder="1" applyAlignment="1">
      <alignment vertical="top" wrapText="1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2" fillId="0" borderId="0" xfId="0" applyFont="1" applyAlignment="1">
      <alignment vertical="top" wrapText="1"/>
    </xf>
    <xf numFmtId="16" fontId="45" fillId="0" borderId="1" xfId="0" applyNumberFormat="1" applyFont="1" applyBorder="1" applyAlignment="1">
      <alignment horizontal="left" vertical="top" wrapText="1" indent="5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  <protection locked="0"/>
    </xf>
    <xf numFmtId="0" fontId="2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" xfId="0" applyNumberFormat="1" applyFont="1" applyBorder="1" applyAlignment="1" applyProtection="1">
      <alignment horizontal="left" vertical="top" wrapText="1"/>
      <protection locked="0"/>
    </xf>
    <xf numFmtId="49" fontId="38" fillId="0" borderId="13" xfId="0" applyNumberFormat="1" applyFont="1" applyBorder="1" applyAlignment="1" applyProtection="1">
      <alignment horizontal="left" vertical="top" wrapText="1"/>
      <protection locked="0"/>
    </xf>
    <xf numFmtId="0" fontId="53" fillId="0" borderId="0" xfId="0" applyFont="1" applyAlignment="1">
      <alignment vertical="top" wrapText="1"/>
    </xf>
    <xf numFmtId="0" fontId="2" fillId="0" borderId="13" xfId="0" applyNumberFormat="1" applyFont="1" applyBorder="1" applyAlignment="1" applyProtection="1">
      <alignment horizontal="left" vertical="top" wrapText="1"/>
      <protection locked="0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164" fontId="5" fillId="0" borderId="1" xfId="0" applyNumberFormat="1" applyFont="1" applyBorder="1" applyAlignment="1" applyProtection="1">
      <alignment horizontal="center" vertical="top"/>
      <protection locked="0"/>
    </xf>
    <xf numFmtId="0" fontId="53" fillId="0" borderId="0" xfId="0" applyFont="1" applyAlignment="1">
      <alignment wrapText="1"/>
    </xf>
    <xf numFmtId="0" fontId="7" fillId="0" borderId="20" xfId="0" applyNumberFormat="1" applyFont="1" applyBorder="1" applyAlignment="1" applyProtection="1">
      <alignment horizontal="left" vertical="top" wrapText="1"/>
      <protection locked="0"/>
    </xf>
    <xf numFmtId="49" fontId="7" fillId="0" borderId="13" xfId="0" applyNumberFormat="1" applyFont="1" applyBorder="1" applyAlignment="1" applyProtection="1">
      <alignment horizontal="left" vertical="top"/>
      <protection locked="0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43" fontId="5" fillId="0" borderId="13" xfId="2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49" fontId="7" fillId="0" borderId="23" xfId="0" applyNumberFormat="1" applyFont="1" applyBorder="1" applyAlignment="1" applyProtection="1">
      <alignment horizontal="left" vertical="top" wrapText="1"/>
      <protection locked="0"/>
    </xf>
    <xf numFmtId="49" fontId="7" fillId="0" borderId="68" xfId="0" applyNumberFormat="1" applyFont="1" applyBorder="1" applyAlignment="1" applyProtection="1">
      <alignment horizontal="left" vertical="top" wrapText="1"/>
      <protection locked="0"/>
    </xf>
    <xf numFmtId="49" fontId="2" fillId="0" borderId="68" xfId="0" applyNumberFormat="1" applyFont="1" applyBorder="1" applyAlignment="1" applyProtection="1">
      <alignment horizontal="left" vertical="top" wrapText="1"/>
      <protection locked="0"/>
    </xf>
    <xf numFmtId="49" fontId="5" fillId="0" borderId="68" xfId="0" applyNumberFormat="1" applyFont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16" fontId="2" fillId="0" borderId="13" xfId="0" applyNumberFormat="1" applyFont="1" applyBorder="1" applyAlignment="1" applyProtection="1">
      <alignment horizontal="left" vertical="top" wrapText="1"/>
      <protection locked="0"/>
    </xf>
    <xf numFmtId="49" fontId="2" fillId="0" borderId="13" xfId="2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</xf>
    <xf numFmtId="0" fontId="0" fillId="0" borderId="0" xfId="0" applyAlignment="1">
      <alignment vertical="top"/>
    </xf>
    <xf numFmtId="0" fontId="0" fillId="0" borderId="36" xfId="0" applyBorder="1" applyAlignment="1">
      <alignment vertical="top"/>
    </xf>
    <xf numFmtId="0" fontId="4" fillId="0" borderId="11" xfId="0" applyFont="1" applyBorder="1" applyAlignment="1" applyProtection="1">
      <alignment horizontal="center" vertical="top" wrapText="1"/>
    </xf>
    <xf numFmtId="0" fontId="5" fillId="7" borderId="24" xfId="0" applyFont="1" applyFill="1" applyBorder="1" applyAlignment="1" applyProtection="1">
      <alignment horizontal="center" vertical="center" wrapText="1"/>
    </xf>
    <xf numFmtId="0" fontId="5" fillId="7" borderId="25" xfId="0" applyFont="1" applyFill="1" applyBorder="1" applyAlignment="1" applyProtection="1">
      <alignment horizontal="center" vertical="center" wrapText="1"/>
    </xf>
    <xf numFmtId="0" fontId="5" fillId="7" borderId="26" xfId="0" applyFont="1" applyFill="1" applyBorder="1" applyAlignment="1" applyProtection="1">
      <alignment horizontal="center" vertical="center" wrapText="1"/>
    </xf>
    <xf numFmtId="0" fontId="5" fillId="7" borderId="37" xfId="0" applyFont="1" applyFill="1" applyBorder="1" applyAlignment="1" applyProtection="1">
      <alignment horizontal="center" vertical="center" wrapText="1"/>
    </xf>
    <xf numFmtId="0" fontId="5" fillId="7" borderId="38" xfId="0" applyFont="1" applyFill="1" applyBorder="1" applyAlignment="1" applyProtection="1">
      <alignment horizontal="center" vertical="center" wrapText="1"/>
    </xf>
    <xf numFmtId="0" fontId="6" fillId="5" borderId="39" xfId="0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5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top" wrapText="1"/>
    </xf>
    <xf numFmtId="0" fontId="2" fillId="5" borderId="1" xfId="0" applyFont="1" applyFill="1" applyBorder="1" applyAlignment="1" applyProtection="1">
      <alignment horizontal="center" vertical="top" wrapText="1"/>
    </xf>
    <xf numFmtId="0" fontId="6" fillId="6" borderId="11" xfId="0" applyFont="1" applyFill="1" applyBorder="1" applyAlignment="1" applyProtection="1">
      <alignment horizontal="center" vertical="center" wrapText="1"/>
    </xf>
    <xf numFmtId="0" fontId="6" fillId="6" borderId="9" xfId="0" applyFont="1" applyFill="1" applyBorder="1" applyAlignment="1" applyProtection="1">
      <alignment horizontal="center" vertical="center" wrapText="1"/>
    </xf>
    <xf numFmtId="0" fontId="6" fillId="6" borderId="5" xfId="0" applyFont="1" applyFill="1" applyBorder="1" applyAlignment="1" applyProtection="1">
      <alignment horizontal="center" vertical="center" wrapText="1"/>
    </xf>
    <xf numFmtId="0" fontId="7" fillId="7" borderId="26" xfId="0" applyFont="1" applyFill="1" applyBorder="1" applyAlignment="1">
      <alignment horizontal="center" vertical="top" wrapText="1"/>
    </xf>
    <xf numFmtId="0" fontId="7" fillId="7" borderId="38" xfId="0" applyFont="1" applyFill="1" applyBorder="1" applyAlignment="1">
      <alignment horizontal="center" vertical="top" wrapText="1"/>
    </xf>
    <xf numFmtId="0" fontId="5" fillId="5" borderId="5" xfId="0" applyFont="1" applyFill="1" applyBorder="1" applyAlignment="1" applyProtection="1">
      <alignment horizontal="center" vertical="top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top" wrapText="1"/>
    </xf>
    <xf numFmtId="0" fontId="9" fillId="5" borderId="1" xfId="0" applyFont="1" applyFill="1" applyBorder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center" vertical="top" wrapText="1"/>
    </xf>
    <xf numFmtId="0" fontId="2" fillId="6" borderId="1" xfId="0" applyFont="1" applyFill="1" applyBorder="1" applyAlignment="1" applyProtection="1">
      <alignment horizontal="center" vertical="top" wrapText="1"/>
    </xf>
    <xf numFmtId="0" fontId="6" fillId="0" borderId="1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top" wrapText="1"/>
    </xf>
    <xf numFmtId="0" fontId="7" fillId="0" borderId="38" xfId="0" applyFont="1" applyBorder="1" applyAlignment="1">
      <alignment horizontal="center" vertical="top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5" fillId="0" borderId="53" xfId="0" applyFont="1" applyBorder="1" applyAlignment="1">
      <alignment horizontal="center" vertical="top" wrapText="1"/>
    </xf>
    <xf numFmtId="0" fontId="5" fillId="0" borderId="57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top" wrapText="1"/>
    </xf>
    <xf numFmtId="0" fontId="2" fillId="0" borderId="51" xfId="0" applyFont="1" applyBorder="1" applyAlignment="1">
      <alignment horizontal="center" vertical="top" wrapText="1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9" fontId="22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wrapText="1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49" fontId="0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65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1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 wrapText="1"/>
    </xf>
    <xf numFmtId="0" fontId="4" fillId="0" borderId="46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36" xfId="0" applyBorder="1" applyAlignment="1" applyProtection="1"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12" fillId="0" borderId="24" xfId="0" applyFont="1" applyBorder="1" applyAlignment="1" applyProtection="1"/>
    <xf numFmtId="0" fontId="0" fillId="0" borderId="25" xfId="0" applyBorder="1" applyAlignment="1" applyProtection="1"/>
    <xf numFmtId="0" fontId="5" fillId="0" borderId="13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3" fillId="0" borderId="11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49" fontId="2" fillId="0" borderId="9" xfId="0" applyNumberFormat="1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left" vertical="top" wrapText="1"/>
      <protection locked="0"/>
    </xf>
    <xf numFmtId="49" fontId="22" fillId="0" borderId="11" xfId="0" applyNumberFormat="1" applyFont="1" applyBorder="1" applyAlignment="1" applyProtection="1">
      <alignment horizontal="left" vertical="top" wrapText="1"/>
      <protection locked="0"/>
    </xf>
    <xf numFmtId="49" fontId="22" fillId="0" borderId="9" xfId="0" applyNumberFormat="1" applyFont="1" applyBorder="1" applyAlignment="1" applyProtection="1">
      <alignment horizontal="left" vertical="top" wrapText="1"/>
      <protection locked="0"/>
    </xf>
    <xf numFmtId="49" fontId="22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21" xfId="0" applyFont="1" applyBorder="1" applyAlignment="1">
      <alignment horizontal="center" vertical="top" wrapText="1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9" fillId="0" borderId="52" xfId="0" applyFont="1" applyBorder="1" applyAlignment="1">
      <alignment horizontal="center" vertical="top" wrapText="1"/>
    </xf>
    <xf numFmtId="0" fontId="9" fillId="0" borderId="51" xfId="0" applyFont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53" xfId="0" applyFont="1" applyBorder="1" applyAlignment="1">
      <alignment horizontal="center" vertical="top" wrapText="1"/>
    </xf>
    <xf numFmtId="0" fontId="2" fillId="0" borderId="58" xfId="0" applyFont="1" applyBorder="1" applyAlignment="1">
      <alignment horizontal="center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18" xfId="0" applyFont="1" applyBorder="1" applyAlignment="1" applyProtection="1">
      <alignment horizontal="left" vertical="top" wrapText="1"/>
    </xf>
    <xf numFmtId="0" fontId="5" fillId="0" borderId="23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23" xfId="0" applyFont="1" applyBorder="1" applyAlignment="1">
      <alignment horizontal="left" vertical="top" wrapText="1"/>
    </xf>
    <xf numFmtId="0" fontId="30" fillId="0" borderId="2" xfId="0" applyFont="1" applyBorder="1" applyAlignment="1">
      <alignment horizontal="center" vertical="top" wrapText="1"/>
    </xf>
    <xf numFmtId="0" fontId="30" fillId="0" borderId="3" xfId="0" applyFont="1" applyBorder="1" applyAlignment="1">
      <alignment horizontal="center" vertical="top" wrapText="1"/>
    </xf>
    <xf numFmtId="0" fontId="30" fillId="0" borderId="4" xfId="0" applyFont="1" applyBorder="1" applyAlignment="1">
      <alignment horizontal="center" vertical="top" wrapText="1"/>
    </xf>
    <xf numFmtId="0" fontId="30" fillId="0" borderId="40" xfId="0" applyFont="1" applyBorder="1" applyAlignment="1">
      <alignment horizontal="center" vertical="top" wrapText="1"/>
    </xf>
    <xf numFmtId="0" fontId="30" fillId="0" borderId="41" xfId="0" applyFont="1" applyBorder="1" applyAlignment="1">
      <alignment horizontal="center" vertical="top" wrapText="1"/>
    </xf>
    <xf numFmtId="0" fontId="30" fillId="0" borderId="46" xfId="0" applyFont="1" applyBorder="1" applyAlignment="1">
      <alignment horizontal="center" vertical="top" wrapText="1"/>
    </xf>
    <xf numFmtId="0" fontId="31" fillId="0" borderId="26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top" wrapText="1"/>
    </xf>
    <xf numFmtId="0" fontId="33" fillId="0" borderId="4" xfId="0" applyFont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top" wrapText="1"/>
    </xf>
    <xf numFmtId="0" fontId="35" fillId="0" borderId="4" xfId="0" applyFont="1" applyBorder="1" applyAlignment="1">
      <alignment horizontal="center" vertical="top" wrapText="1"/>
    </xf>
    <xf numFmtId="0" fontId="31" fillId="0" borderId="2" xfId="0" applyFont="1" applyBorder="1" applyAlignment="1">
      <alignment horizontal="center" vertical="top" wrapText="1"/>
    </xf>
    <xf numFmtId="0" fontId="31" fillId="0" borderId="4" xfId="0" applyFont="1" applyBorder="1" applyAlignment="1">
      <alignment horizontal="center" vertical="top" wrapText="1"/>
    </xf>
    <xf numFmtId="0" fontId="31" fillId="0" borderId="12" xfId="0" applyFont="1" applyBorder="1" applyAlignment="1">
      <alignment horizontal="center" vertical="top" wrapText="1"/>
    </xf>
    <xf numFmtId="0" fontId="31" fillId="0" borderId="10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top" wrapText="1"/>
    </xf>
    <xf numFmtId="0" fontId="0" fillId="0" borderId="36" xfId="0" applyBorder="1" applyAlignment="1"/>
    <xf numFmtId="0" fontId="0" fillId="3" borderId="13" xfId="0" applyFill="1" applyBorder="1" applyAlignment="1">
      <alignment horizontal="center"/>
    </xf>
    <xf numFmtId="0" fontId="5" fillId="0" borderId="18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49" fontId="54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>
      <alignment horizontal="center" vertical="top" wrapText="1"/>
    </xf>
    <xf numFmtId="0" fontId="2" fillId="0" borderId="49" xfId="0" applyFont="1" applyBorder="1" applyAlignment="1">
      <alignment horizontal="center" vertical="top" wrapText="1"/>
    </xf>
    <xf numFmtId="49" fontId="5" fillId="0" borderId="11" xfId="0" applyNumberFormat="1" applyFont="1" applyBorder="1" applyAlignment="1" applyProtection="1">
      <alignment horizontal="left" vertical="top" wrapText="1"/>
      <protection locked="0"/>
    </xf>
    <xf numFmtId="49" fontId="5" fillId="0" borderId="9" xfId="0" applyNumberFormat="1" applyFont="1" applyBorder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left" vertical="center" wrapText="1"/>
    </xf>
    <xf numFmtId="0" fontId="5" fillId="0" borderId="67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5" fillId="0" borderId="39" xfId="0" applyFont="1" applyBorder="1" applyAlignment="1">
      <alignment horizontal="center" vertical="center" wrapText="1"/>
    </xf>
    <xf numFmtId="0" fontId="55" fillId="0" borderId="9" xfId="0" applyFont="1" applyBorder="1" applyAlignment="1">
      <alignment horizontal="center" vertical="center" wrapText="1"/>
    </xf>
    <xf numFmtId="0" fontId="55" fillId="0" borderId="5" xfId="0" applyFont="1" applyBorder="1" applyAlignment="1">
      <alignment horizontal="center" vertical="center" wrapText="1"/>
    </xf>
    <xf numFmtId="0" fontId="21" fillId="0" borderId="9" xfId="0" applyFont="1" applyBorder="1" applyAlignment="1" applyProtection="1">
      <alignment horizontal="left" vertical="top" wrapText="1"/>
      <protection locked="0"/>
    </xf>
    <xf numFmtId="0" fontId="21" fillId="0" borderId="5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top" wrapText="1"/>
      <protection locked="0"/>
    </xf>
    <xf numFmtId="49" fontId="2" fillId="0" borderId="6" xfId="0" applyNumberFormat="1" applyFont="1" applyBorder="1" applyAlignment="1" applyProtection="1">
      <alignment horizontal="left" vertical="top" wrapText="1"/>
      <protection locked="0"/>
    </xf>
    <xf numFmtId="164" fontId="24" fillId="0" borderId="11" xfId="0" applyNumberFormat="1" applyFont="1" applyBorder="1" applyAlignment="1">
      <alignment horizontal="right"/>
    </xf>
    <xf numFmtId="164" fontId="24" fillId="0" borderId="5" xfId="0" applyNumberFormat="1" applyFont="1" applyBorder="1" applyAlignment="1">
      <alignment horizontal="right"/>
    </xf>
    <xf numFmtId="0" fontId="11" fillId="0" borderId="0" xfId="0" applyFont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5" fillId="0" borderId="28" xfId="0" applyFont="1" applyBorder="1" applyAlignment="1">
      <alignment horizontal="left" vertical="top" wrapText="1"/>
    </xf>
    <xf numFmtId="49" fontId="2" fillId="0" borderId="11" xfId="0" applyNumberFormat="1" applyFont="1" applyBorder="1" applyAlignment="1" applyProtection="1">
      <alignment horizontal="left" vertical="top"/>
      <protection locked="0"/>
    </xf>
    <xf numFmtId="49" fontId="2" fillId="0" borderId="9" xfId="0" applyNumberFormat="1" applyFont="1" applyBorder="1" applyAlignment="1" applyProtection="1">
      <alignment horizontal="left" vertical="top"/>
      <protection locked="0"/>
    </xf>
    <xf numFmtId="49" fontId="2" fillId="0" borderId="5" xfId="0" applyNumberFormat="1" applyFont="1" applyBorder="1" applyAlignment="1" applyProtection="1">
      <alignment horizontal="left" vertical="top"/>
      <protection locked="0"/>
    </xf>
    <xf numFmtId="0" fontId="5" fillId="0" borderId="32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center" vertical="top" wrapText="1"/>
    </xf>
    <xf numFmtId="0" fontId="0" fillId="0" borderId="28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5" fillId="4" borderId="27" xfId="0" applyFont="1" applyFill="1" applyBorder="1" applyAlignment="1">
      <alignment horizontal="left" vertical="top" wrapText="1"/>
    </xf>
    <xf numFmtId="0" fontId="0" fillId="4" borderId="28" xfId="0" applyFill="1" applyBorder="1" applyAlignment="1">
      <alignment horizontal="left" vertical="top" wrapText="1"/>
    </xf>
    <xf numFmtId="0" fontId="0" fillId="4" borderId="32" xfId="0" applyFill="1" applyBorder="1" applyAlignment="1">
      <alignment horizontal="left" vertical="top" wrapText="1"/>
    </xf>
    <xf numFmtId="0" fontId="7" fillId="0" borderId="21" xfId="0" applyFont="1" applyBorder="1" applyAlignment="1">
      <alignment horizontal="center" vertical="top" wrapText="1"/>
    </xf>
    <xf numFmtId="0" fontId="5" fillId="4" borderId="32" xfId="0" applyFont="1" applyFill="1" applyBorder="1" applyAlignment="1">
      <alignment horizontal="left" vertical="top" wrapText="1"/>
    </xf>
    <xf numFmtId="0" fontId="0" fillId="0" borderId="28" xfId="0" applyBorder="1" applyAlignment="1" applyProtection="1">
      <alignment horizontal="left" vertical="top" wrapText="1"/>
      <protection locked="0"/>
    </xf>
    <xf numFmtId="0" fontId="5" fillId="0" borderId="27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top" wrapText="1"/>
    </xf>
    <xf numFmtId="0" fontId="32" fillId="0" borderId="24" xfId="0" applyFont="1" applyBorder="1" applyAlignment="1">
      <alignment horizontal="center" vertical="top" wrapText="1"/>
    </xf>
    <xf numFmtId="0" fontId="32" fillId="0" borderId="25" xfId="0" applyFont="1" applyBorder="1" applyAlignment="1">
      <alignment horizontal="center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5" fillId="4" borderId="2" xfId="0" applyFont="1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0" xfId="0" applyAlignment="1" applyProtection="1">
      <alignment horizontal="right"/>
    </xf>
    <xf numFmtId="164" fontId="24" fillId="0" borderId="9" xfId="0" applyNumberFormat="1" applyFont="1" applyBorder="1" applyAlignment="1">
      <alignment horizontal="right"/>
    </xf>
    <xf numFmtId="0" fontId="5" fillId="0" borderId="28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2" fillId="0" borderId="24" xfId="0" applyFont="1" applyBorder="1" applyAlignment="1">
      <alignment horizontal="right" vertical="top" wrapText="1"/>
    </xf>
    <xf numFmtId="0" fontId="32" fillId="0" borderId="64" xfId="0" applyFont="1" applyBorder="1" applyAlignment="1">
      <alignment horizontal="right" vertical="top" wrapText="1"/>
    </xf>
    <xf numFmtId="0" fontId="32" fillId="0" borderId="25" xfId="0" applyFont="1" applyBorder="1" applyAlignment="1">
      <alignment horizontal="right" vertical="top" wrapText="1"/>
    </xf>
    <xf numFmtId="49" fontId="7" fillId="0" borderId="26" xfId="0" applyNumberFormat="1" applyFont="1" applyBorder="1" applyAlignment="1">
      <alignment horizontal="center" vertical="top" wrapText="1"/>
    </xf>
    <xf numFmtId="49" fontId="0" fillId="0" borderId="38" xfId="0" applyNumberFormat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0;&#1092;&#1072;&#1085;&#1072;&#1089;&#1100;&#1077;&#1074;&#1086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разец"/>
      <sheetName val="1 класс"/>
      <sheetName val="2 класс"/>
      <sheetName val="3 класс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</sheetNames>
    <sheetDataSet>
      <sheetData sheetId="0" refreshError="1"/>
      <sheetData sheetId="1" refreshError="1"/>
      <sheetData sheetId="2" refreshError="1">
        <row r="16">
          <cell r="F16" t="str">
            <v>1,0</v>
          </cell>
          <cell r="G16" t="str">
            <v>34</v>
          </cell>
          <cell r="H16" t="str">
            <v>Рабочие программы Г.П.Сергеева, Е.Д.Критская, Т.С.Шмагина, издательство "Просвещение",2018</v>
          </cell>
          <cell r="I16" t="str">
            <v>базовый</v>
          </cell>
          <cell r="J16" t="str">
            <v>1-4</v>
          </cell>
          <cell r="K16" t="str">
            <v>да</v>
          </cell>
        </row>
      </sheetData>
      <sheetData sheetId="3" refreshError="1">
        <row r="16">
          <cell r="E16">
            <v>1</v>
          </cell>
          <cell r="F16" t="str">
            <v>1,0</v>
          </cell>
          <cell r="G16" t="str">
            <v>34</v>
          </cell>
          <cell r="H16" t="str">
            <v>Музыка.Рабочие программы. Предметная линия учебников  Г.П.Сергеевой,Е.Д.Критской 1-4 классы:пособие для учителей общеобразовательных учреждений- 3-е издание- Москва "Просвещенгие"2012</v>
          </cell>
          <cell r="I16" t="str">
            <v>базовый</v>
          </cell>
          <cell r="J16" t="str">
            <v>1-4</v>
          </cell>
          <cell r="K16" t="str">
            <v>нет</v>
          </cell>
          <cell r="L16" t="str">
            <v>нет</v>
          </cell>
          <cell r="O16" t="str">
            <v>Е.Д.Критская,Г.П.Сергеева, Т.С.Шмагина Музыка-3-е издание,-Москва "Просвещение"2019</v>
          </cell>
          <cell r="P16" t="str">
            <v>да</v>
          </cell>
        </row>
      </sheetData>
      <sheetData sheetId="4" refreshError="1"/>
      <sheetData sheetId="5" refreshError="1">
        <row r="22">
          <cell r="F22" t="str">
            <v>1,0</v>
          </cell>
          <cell r="G22" t="str">
            <v>34</v>
          </cell>
          <cell r="H22" t="str">
            <v>Рабочие программы, Г.П.Сергеева, Е.Д.Критская, издательство "Просвещение" 2018</v>
          </cell>
          <cell r="I22" t="str">
            <v>базовый</v>
          </cell>
          <cell r="J22" t="str">
            <v>5-8</v>
          </cell>
          <cell r="K22" t="str">
            <v>нет</v>
          </cell>
          <cell r="L22" t="str">
            <v>нет</v>
          </cell>
        </row>
        <row r="23">
          <cell r="E23">
            <v>1</v>
          </cell>
          <cell r="F23" t="str">
            <v>1,0</v>
          </cell>
          <cell r="G23" t="str">
            <v>34</v>
          </cell>
          <cell r="H23" t="str">
            <v>Рабочие программы,Горяева Н.А., Островская, издательство "Просвещение" 2019</v>
          </cell>
          <cell r="I23" t="str">
            <v>базовый</v>
          </cell>
          <cell r="J23" t="str">
            <v>5-8</v>
          </cell>
          <cell r="K23" t="str">
            <v>нет</v>
          </cell>
          <cell r="L23" t="str">
            <v>нет</v>
          </cell>
          <cell r="P23" t="str">
            <v>да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Q42"/>
  <sheetViews>
    <sheetView zoomScale="70" zoomScaleNormal="70"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L10" sqref="L10"/>
    </sheetView>
  </sheetViews>
  <sheetFormatPr defaultRowHeight="15"/>
  <cols>
    <col min="1" max="1" width="36.7109375" customWidth="1"/>
    <col min="2" max="2" width="9.140625" customWidth="1"/>
    <col min="3" max="3" width="9" customWidth="1"/>
    <col min="5" max="5" width="10.140625" customWidth="1"/>
    <col min="6" max="6" width="9.7109375" customWidth="1"/>
    <col min="7" max="7" width="37.85546875" customWidth="1"/>
    <col min="8" max="8" width="15.5703125" customWidth="1"/>
    <col min="12" max="12" width="22.42578125" customWidth="1"/>
    <col min="13" max="13" width="20.5703125" customWidth="1"/>
    <col min="14" max="14" width="33.85546875" customWidth="1"/>
  </cols>
  <sheetData>
    <row r="1" spans="1:17" s="25" customFormat="1" ht="18.75">
      <c r="A1" s="292" t="s">
        <v>121</v>
      </c>
      <c r="B1" s="77"/>
    </row>
    <row r="2" spans="1:17" s="25" customFormat="1" ht="20.25">
      <c r="A2" s="293"/>
      <c r="B2" s="79"/>
      <c r="C2" s="79"/>
      <c r="D2" s="79"/>
      <c r="E2" s="79"/>
      <c r="F2" s="79"/>
      <c r="G2" s="78" t="s">
        <v>122</v>
      </c>
      <c r="H2" s="79"/>
      <c r="I2" s="79"/>
      <c r="J2" s="79"/>
      <c r="K2" s="79"/>
      <c r="L2" s="79"/>
      <c r="M2" s="79"/>
      <c r="N2" s="79"/>
      <c r="O2" s="79"/>
    </row>
    <row r="3" spans="1:17" s="25" customFormat="1">
      <c r="A3" s="293"/>
      <c r="B3" s="79"/>
      <c r="C3" s="79"/>
      <c r="D3" s="79"/>
      <c r="E3" s="79"/>
      <c r="F3" s="79"/>
      <c r="G3" s="20" t="s">
        <v>55</v>
      </c>
      <c r="H3" s="80">
        <v>6</v>
      </c>
      <c r="I3" s="79"/>
      <c r="J3" s="79"/>
      <c r="K3" s="79"/>
      <c r="L3" s="79"/>
      <c r="M3" s="79"/>
      <c r="N3" s="79"/>
      <c r="O3" s="79"/>
    </row>
    <row r="4" spans="1:17" s="25" customFormat="1">
      <c r="A4" s="293"/>
      <c r="B4" s="79"/>
      <c r="C4" s="79"/>
      <c r="D4" s="79"/>
      <c r="E4" s="79"/>
      <c r="F4" s="79"/>
      <c r="G4" s="20" t="s">
        <v>56</v>
      </c>
      <c r="H4" s="80">
        <v>34</v>
      </c>
      <c r="I4" s="79"/>
      <c r="J4" s="79"/>
      <c r="K4" s="79"/>
      <c r="L4" s="79"/>
      <c r="M4" s="79"/>
      <c r="N4" s="79"/>
      <c r="O4" s="79"/>
    </row>
    <row r="5" spans="1:17" s="25" customFormat="1">
      <c r="A5" s="293"/>
      <c r="B5" s="79"/>
      <c r="C5" s="79"/>
      <c r="D5" s="79"/>
      <c r="E5" s="79"/>
      <c r="F5" s="79"/>
      <c r="G5" s="20" t="s">
        <v>82</v>
      </c>
      <c r="H5" s="80" t="s">
        <v>120</v>
      </c>
      <c r="I5" s="79"/>
      <c r="J5" s="79"/>
      <c r="K5" s="79"/>
      <c r="L5" s="79"/>
      <c r="M5" s="79"/>
      <c r="N5" s="79"/>
      <c r="O5" s="79"/>
    </row>
    <row r="6" spans="1:17" s="25" customFormat="1" ht="15.75" thickBot="1">
      <c r="A6" s="294"/>
    </row>
    <row r="7" spans="1:17" s="25" customFormat="1" ht="62.25" customHeight="1" thickBot="1">
      <c r="A7" s="295" t="s">
        <v>39</v>
      </c>
      <c r="B7" s="296" t="s">
        <v>97</v>
      </c>
      <c r="C7" s="297"/>
      <c r="D7" s="298" t="s">
        <v>36</v>
      </c>
      <c r="E7" s="301" t="s">
        <v>2</v>
      </c>
      <c r="F7" s="302"/>
      <c r="G7" s="302"/>
      <c r="H7" s="302"/>
      <c r="I7" s="302"/>
      <c r="J7" s="302"/>
      <c r="K7" s="302"/>
      <c r="L7" s="302"/>
      <c r="M7" s="303"/>
      <c r="N7" s="306" t="s">
        <v>3</v>
      </c>
      <c r="O7" s="307"/>
      <c r="P7" s="308"/>
      <c r="Q7" s="81"/>
    </row>
    <row r="8" spans="1:17" s="25" customFormat="1" ht="66.75" customHeight="1" thickBot="1">
      <c r="A8" s="295"/>
      <c r="B8" s="309" t="s">
        <v>117</v>
      </c>
      <c r="C8" s="309" t="s">
        <v>118</v>
      </c>
      <c r="D8" s="299"/>
      <c r="E8" s="311" t="s">
        <v>116</v>
      </c>
      <c r="F8" s="304"/>
      <c r="G8" s="312" t="s">
        <v>44</v>
      </c>
      <c r="H8" s="314" t="s">
        <v>50</v>
      </c>
      <c r="I8" s="305" t="s">
        <v>4</v>
      </c>
      <c r="J8" s="315" t="s">
        <v>5</v>
      </c>
      <c r="K8" s="315"/>
      <c r="L8" s="304" t="s">
        <v>100</v>
      </c>
      <c r="M8" s="305" t="s">
        <v>123</v>
      </c>
      <c r="N8" s="316" t="s">
        <v>48</v>
      </c>
      <c r="O8" s="317" t="s">
        <v>7</v>
      </c>
      <c r="P8" s="317"/>
      <c r="Q8" s="81"/>
    </row>
    <row r="9" spans="1:17" s="25" customFormat="1" ht="51" customHeight="1" thickBot="1">
      <c r="A9" s="295"/>
      <c r="B9" s="310"/>
      <c r="C9" s="310"/>
      <c r="D9" s="300"/>
      <c r="E9" s="177" t="s">
        <v>8</v>
      </c>
      <c r="F9" s="178" t="s">
        <v>9</v>
      </c>
      <c r="G9" s="313"/>
      <c r="H9" s="314"/>
      <c r="I9" s="305"/>
      <c r="J9" s="179" t="s">
        <v>99</v>
      </c>
      <c r="K9" s="180" t="s">
        <v>57</v>
      </c>
      <c r="L9" s="304"/>
      <c r="M9" s="305"/>
      <c r="N9" s="316"/>
      <c r="O9" s="189" t="s">
        <v>124</v>
      </c>
      <c r="P9" s="189" t="s">
        <v>108</v>
      </c>
      <c r="Q9" s="81"/>
    </row>
    <row r="10" spans="1:17" s="25" customFormat="1" ht="39.75" customHeight="1" thickBot="1">
      <c r="A10" s="82" t="s">
        <v>86</v>
      </c>
      <c r="B10" s="194">
        <v>2</v>
      </c>
      <c r="C10" s="194">
        <v>1</v>
      </c>
      <c r="D10" s="195">
        <f t="shared" ref="D10:D30" si="0">B10+C10</f>
        <v>3</v>
      </c>
      <c r="E10" s="181">
        <v>2</v>
      </c>
      <c r="F10" s="182">
        <v>68</v>
      </c>
      <c r="G10" s="183" t="s">
        <v>125</v>
      </c>
      <c r="H10" s="184" t="s">
        <v>49</v>
      </c>
      <c r="I10" s="182" t="s">
        <v>40</v>
      </c>
      <c r="J10" s="182" t="s">
        <v>41</v>
      </c>
      <c r="K10" s="182" t="s">
        <v>42</v>
      </c>
      <c r="L10" s="183"/>
      <c r="M10" s="183"/>
      <c r="N10" s="190" t="s">
        <v>146</v>
      </c>
      <c r="O10" s="191" t="s">
        <v>43</v>
      </c>
      <c r="P10" s="191"/>
      <c r="Q10" s="24"/>
    </row>
    <row r="11" spans="1:17" s="25" customFormat="1" ht="19.5" thickBot="1">
      <c r="A11" s="83" t="s">
        <v>89</v>
      </c>
      <c r="B11" s="194">
        <v>3</v>
      </c>
      <c r="C11" s="194"/>
      <c r="D11" s="195">
        <f t="shared" si="0"/>
        <v>3</v>
      </c>
      <c r="E11" s="185"/>
      <c r="F11" s="186"/>
      <c r="G11" s="187"/>
      <c r="H11" s="188"/>
      <c r="I11" s="186"/>
      <c r="J11" s="186"/>
      <c r="K11" s="186"/>
      <c r="L11" s="187"/>
      <c r="M11" s="187"/>
      <c r="N11" s="192"/>
      <c r="O11" s="193"/>
      <c r="P11" s="193"/>
      <c r="Q11" s="24"/>
    </row>
    <row r="12" spans="1:17" s="25" customFormat="1" ht="21" customHeight="1" thickBot="1">
      <c r="A12" s="83" t="s">
        <v>87</v>
      </c>
      <c r="B12" s="194">
        <v>3</v>
      </c>
      <c r="C12" s="194"/>
      <c r="D12" s="195">
        <f t="shared" si="0"/>
        <v>3</v>
      </c>
      <c r="E12" s="185"/>
      <c r="F12" s="186"/>
      <c r="G12" s="187"/>
      <c r="H12" s="188"/>
      <c r="I12" s="186"/>
      <c r="J12" s="186"/>
      <c r="K12" s="186"/>
      <c r="L12" s="187"/>
      <c r="M12" s="187"/>
      <c r="N12" s="192"/>
      <c r="O12" s="193"/>
      <c r="P12" s="193"/>
      <c r="Q12" s="24"/>
    </row>
    <row r="13" spans="1:17" s="25" customFormat="1" ht="96" customHeight="1" thickBot="1">
      <c r="A13" s="83" t="s">
        <v>90</v>
      </c>
      <c r="B13" s="194">
        <v>5</v>
      </c>
      <c r="C13" s="194">
        <v>1</v>
      </c>
      <c r="D13" s="195">
        <f t="shared" si="0"/>
        <v>6</v>
      </c>
      <c r="E13" s="185" t="s">
        <v>98</v>
      </c>
      <c r="F13" s="186" t="s">
        <v>105</v>
      </c>
      <c r="G13" s="187" t="s">
        <v>128</v>
      </c>
      <c r="H13" s="188" t="s">
        <v>49</v>
      </c>
      <c r="I13" s="186" t="s">
        <v>51</v>
      </c>
      <c r="J13" s="186" t="s">
        <v>42</v>
      </c>
      <c r="K13" s="186" t="s">
        <v>42</v>
      </c>
      <c r="L13" s="187"/>
      <c r="M13" s="187"/>
      <c r="N13" s="192" t="s">
        <v>127</v>
      </c>
      <c r="O13" s="193"/>
      <c r="P13" s="193" t="s">
        <v>126</v>
      </c>
      <c r="Q13" s="24"/>
    </row>
    <row r="14" spans="1:17" s="25" customFormat="1" ht="19.5" thickBot="1">
      <c r="A14" s="83" t="s">
        <v>15</v>
      </c>
      <c r="B14" s="194">
        <v>2</v>
      </c>
      <c r="C14" s="194"/>
      <c r="D14" s="195">
        <f t="shared" si="0"/>
        <v>2</v>
      </c>
      <c r="E14" s="185"/>
      <c r="F14" s="186"/>
      <c r="G14" s="187"/>
      <c r="H14" s="188"/>
      <c r="I14" s="186"/>
      <c r="J14" s="186"/>
      <c r="K14" s="186"/>
      <c r="L14" s="187"/>
      <c r="M14" s="187"/>
      <c r="N14" s="192"/>
      <c r="O14" s="193"/>
      <c r="P14" s="193"/>
      <c r="Q14" s="24"/>
    </row>
    <row r="15" spans="1:17" s="25" customFormat="1" ht="19.5" thickBot="1">
      <c r="A15" s="83" t="s">
        <v>91</v>
      </c>
      <c r="B15" s="194">
        <v>2</v>
      </c>
      <c r="C15" s="194">
        <v>1</v>
      </c>
      <c r="D15" s="195">
        <f t="shared" si="0"/>
        <v>3</v>
      </c>
      <c r="E15" s="185"/>
      <c r="F15" s="186"/>
      <c r="G15" s="187"/>
      <c r="H15" s="188"/>
      <c r="I15" s="186"/>
      <c r="J15" s="186"/>
      <c r="K15" s="186"/>
      <c r="L15" s="187"/>
      <c r="M15" s="187"/>
      <c r="N15" s="192"/>
      <c r="O15" s="193"/>
      <c r="P15" s="193"/>
      <c r="Q15" s="24"/>
    </row>
    <row r="16" spans="1:17" s="25" customFormat="1" ht="40.5" customHeight="1" thickBot="1">
      <c r="A16" s="83" t="s">
        <v>84</v>
      </c>
      <c r="B16" s="194">
        <v>1</v>
      </c>
      <c r="C16" s="194"/>
      <c r="D16" s="195">
        <f t="shared" si="0"/>
        <v>1</v>
      </c>
      <c r="E16" s="185"/>
      <c r="F16" s="186"/>
      <c r="G16" s="187"/>
      <c r="H16" s="188"/>
      <c r="I16" s="186"/>
      <c r="J16" s="186"/>
      <c r="K16" s="186"/>
      <c r="L16" s="187"/>
      <c r="M16" s="187"/>
      <c r="N16" s="192"/>
      <c r="O16" s="193"/>
      <c r="P16" s="193"/>
      <c r="Q16" s="24"/>
    </row>
    <row r="17" spans="1:17" s="25" customFormat="1" ht="19.5" customHeight="1" thickBot="1">
      <c r="A17" s="83" t="s">
        <v>92</v>
      </c>
      <c r="B17" s="194">
        <v>2</v>
      </c>
      <c r="C17" s="194"/>
      <c r="D17" s="195">
        <f t="shared" si="0"/>
        <v>2</v>
      </c>
      <c r="E17" s="185"/>
      <c r="F17" s="186"/>
      <c r="G17" s="187"/>
      <c r="H17" s="188"/>
      <c r="I17" s="186"/>
      <c r="J17" s="186"/>
      <c r="K17" s="186"/>
      <c r="L17" s="187"/>
      <c r="M17" s="187"/>
      <c r="N17" s="192"/>
      <c r="O17" s="193"/>
      <c r="P17" s="193"/>
      <c r="Q17" s="24"/>
    </row>
    <row r="18" spans="1:17" s="25" customFormat="1" ht="19.5" thickBot="1">
      <c r="A18" s="83" t="s">
        <v>93</v>
      </c>
      <c r="B18" s="194">
        <v>2</v>
      </c>
      <c r="C18" s="194"/>
      <c r="D18" s="195">
        <f t="shared" si="0"/>
        <v>2</v>
      </c>
      <c r="E18" s="185"/>
      <c r="F18" s="186"/>
      <c r="G18" s="187"/>
      <c r="H18" s="188"/>
      <c r="I18" s="186"/>
      <c r="J18" s="186"/>
      <c r="K18" s="186"/>
      <c r="L18" s="187"/>
      <c r="M18" s="187"/>
      <c r="N18" s="192"/>
      <c r="O18" s="193"/>
      <c r="P18" s="193"/>
      <c r="Q18" s="24"/>
    </row>
    <row r="19" spans="1:17" s="25" customFormat="1" ht="19.5" thickBot="1">
      <c r="A19" s="83" t="s">
        <v>94</v>
      </c>
      <c r="B19" s="194">
        <v>2</v>
      </c>
      <c r="C19" s="194"/>
      <c r="D19" s="195">
        <f t="shared" si="0"/>
        <v>2</v>
      </c>
      <c r="E19" s="185"/>
      <c r="F19" s="186"/>
      <c r="G19" s="187"/>
      <c r="H19" s="188"/>
      <c r="I19" s="186"/>
      <c r="J19" s="186"/>
      <c r="K19" s="186"/>
      <c r="L19" s="187"/>
      <c r="M19" s="187"/>
      <c r="N19" s="192"/>
      <c r="O19" s="193"/>
      <c r="P19" s="193"/>
      <c r="Q19" s="24"/>
    </row>
    <row r="20" spans="1:17" s="25" customFormat="1" ht="19.5" thickBot="1">
      <c r="A20" s="83" t="s">
        <v>95</v>
      </c>
      <c r="B20" s="194">
        <v>2</v>
      </c>
      <c r="C20" s="194"/>
      <c r="D20" s="195">
        <f t="shared" si="0"/>
        <v>2</v>
      </c>
      <c r="E20" s="185"/>
      <c r="F20" s="186"/>
      <c r="G20" s="187"/>
      <c r="H20" s="188"/>
      <c r="I20" s="186"/>
      <c r="J20" s="186"/>
      <c r="K20" s="186"/>
      <c r="L20" s="187"/>
      <c r="M20" s="187"/>
      <c r="N20" s="192"/>
      <c r="O20" s="193"/>
      <c r="P20" s="193"/>
      <c r="Q20" s="24"/>
    </row>
    <row r="21" spans="1:17" s="25" customFormat="1" ht="19.5" thickBot="1">
      <c r="A21" s="83" t="s">
        <v>83</v>
      </c>
      <c r="B21" s="194">
        <v>0</v>
      </c>
      <c r="C21" s="194"/>
      <c r="D21" s="195">
        <f t="shared" si="0"/>
        <v>0</v>
      </c>
      <c r="E21" s="185"/>
      <c r="F21" s="186"/>
      <c r="G21" s="187"/>
      <c r="H21" s="188"/>
      <c r="I21" s="186"/>
      <c r="J21" s="186"/>
      <c r="K21" s="186"/>
      <c r="L21" s="187"/>
      <c r="M21" s="187"/>
      <c r="N21" s="192"/>
      <c r="O21" s="193"/>
      <c r="P21" s="193"/>
      <c r="Q21" s="24"/>
    </row>
    <row r="22" spans="1:17" s="25" customFormat="1" ht="19.5" thickBot="1">
      <c r="A22" s="83" t="s">
        <v>26</v>
      </c>
      <c r="B22" s="194">
        <v>0</v>
      </c>
      <c r="C22" s="194"/>
      <c r="D22" s="195">
        <f t="shared" si="0"/>
        <v>0</v>
      </c>
      <c r="E22" s="185"/>
      <c r="F22" s="186"/>
      <c r="G22" s="187"/>
      <c r="H22" s="188"/>
      <c r="I22" s="186"/>
      <c r="J22" s="186"/>
      <c r="K22" s="186"/>
      <c r="L22" s="187"/>
      <c r="M22" s="187"/>
      <c r="N22" s="192"/>
      <c r="O22" s="193"/>
      <c r="P22" s="193"/>
      <c r="Q22" s="24"/>
    </row>
    <row r="23" spans="1:17" s="25" customFormat="1" ht="19.5" thickBot="1">
      <c r="A23" s="83" t="s">
        <v>27</v>
      </c>
      <c r="B23" s="194">
        <v>0</v>
      </c>
      <c r="C23" s="194"/>
      <c r="D23" s="195">
        <f t="shared" si="0"/>
        <v>0</v>
      </c>
      <c r="E23" s="185"/>
      <c r="F23" s="186"/>
      <c r="G23" s="187"/>
      <c r="H23" s="188"/>
      <c r="I23" s="186"/>
      <c r="J23" s="186"/>
      <c r="K23" s="186"/>
      <c r="L23" s="187"/>
      <c r="M23" s="187"/>
      <c r="N23" s="192"/>
      <c r="O23" s="193"/>
      <c r="P23" s="193"/>
      <c r="Q23" s="24"/>
    </row>
    <row r="24" spans="1:17" s="25" customFormat="1" ht="19.5" thickBot="1">
      <c r="A24" s="83" t="s">
        <v>96</v>
      </c>
      <c r="B24" s="194">
        <v>0</v>
      </c>
      <c r="C24" s="194"/>
      <c r="D24" s="195">
        <f t="shared" si="0"/>
        <v>0</v>
      </c>
      <c r="E24" s="185"/>
      <c r="F24" s="186"/>
      <c r="G24" s="187"/>
      <c r="H24" s="188"/>
      <c r="I24" s="186"/>
      <c r="J24" s="186"/>
      <c r="K24" s="186"/>
      <c r="L24" s="187"/>
      <c r="M24" s="187"/>
      <c r="N24" s="192"/>
      <c r="O24" s="193"/>
      <c r="P24" s="193"/>
      <c r="Q24" s="24"/>
    </row>
    <row r="25" spans="1:17" s="25" customFormat="1" ht="20.25" customHeight="1" thickBot="1">
      <c r="A25" s="83" t="s">
        <v>85</v>
      </c>
      <c r="B25" s="194">
        <v>1</v>
      </c>
      <c r="C25" s="194"/>
      <c r="D25" s="195">
        <f t="shared" si="0"/>
        <v>1</v>
      </c>
      <c r="E25" s="185"/>
      <c r="F25" s="186"/>
      <c r="G25" s="187"/>
      <c r="H25" s="188"/>
      <c r="I25" s="186"/>
      <c r="J25" s="186"/>
      <c r="K25" s="186"/>
      <c r="L25" s="187"/>
      <c r="M25" s="187"/>
      <c r="N25" s="192"/>
      <c r="O25" s="193"/>
      <c r="P25" s="193"/>
      <c r="Q25" s="24"/>
    </row>
    <row r="26" spans="1:17" s="25" customFormat="1" ht="19.5" thickBot="1">
      <c r="A26" s="83" t="s">
        <v>88</v>
      </c>
      <c r="B26" s="194">
        <v>3</v>
      </c>
      <c r="C26" s="194"/>
      <c r="D26" s="195">
        <f t="shared" si="0"/>
        <v>3</v>
      </c>
      <c r="E26" s="185"/>
      <c r="F26" s="186"/>
      <c r="G26" s="187"/>
      <c r="H26" s="188"/>
      <c r="I26" s="186"/>
      <c r="J26" s="186"/>
      <c r="K26" s="186"/>
      <c r="L26" s="187"/>
      <c r="M26" s="187"/>
      <c r="N26" s="192"/>
      <c r="O26" s="193"/>
      <c r="P26" s="193"/>
      <c r="Q26" s="24"/>
    </row>
    <row r="27" spans="1:17" s="25" customFormat="1" ht="19.5" thickBot="1">
      <c r="A27" s="83"/>
      <c r="B27" s="194"/>
      <c r="C27" s="194"/>
      <c r="D27" s="195">
        <f t="shared" si="0"/>
        <v>0</v>
      </c>
      <c r="E27" s="185"/>
      <c r="F27" s="186"/>
      <c r="G27" s="187"/>
      <c r="H27" s="188"/>
      <c r="I27" s="186"/>
      <c r="J27" s="186"/>
      <c r="K27" s="186"/>
      <c r="L27" s="187"/>
      <c r="M27" s="187"/>
      <c r="N27" s="192"/>
      <c r="O27" s="193"/>
      <c r="P27" s="193"/>
      <c r="Q27" s="24"/>
    </row>
    <row r="28" spans="1:17" s="25" customFormat="1" ht="19.5" thickBot="1">
      <c r="A28" s="83"/>
      <c r="B28" s="194"/>
      <c r="C28" s="194"/>
      <c r="D28" s="195">
        <f t="shared" si="0"/>
        <v>0</v>
      </c>
      <c r="E28" s="185"/>
      <c r="F28" s="186"/>
      <c r="G28" s="187"/>
      <c r="H28" s="188"/>
      <c r="I28" s="186"/>
      <c r="J28" s="186"/>
      <c r="K28" s="186"/>
      <c r="L28" s="187"/>
      <c r="M28" s="187"/>
      <c r="N28" s="192"/>
      <c r="O28" s="193"/>
      <c r="P28" s="193"/>
      <c r="Q28" s="24"/>
    </row>
    <row r="29" spans="1:17" s="25" customFormat="1" ht="19.5" thickBot="1">
      <c r="A29" s="83"/>
      <c r="B29" s="194"/>
      <c r="C29" s="194"/>
      <c r="D29" s="195">
        <f t="shared" si="0"/>
        <v>0</v>
      </c>
      <c r="E29" s="185"/>
      <c r="F29" s="186"/>
      <c r="G29" s="187"/>
      <c r="H29" s="188"/>
      <c r="I29" s="186"/>
      <c r="J29" s="186"/>
      <c r="K29" s="186"/>
      <c r="L29" s="187"/>
      <c r="M29" s="187"/>
      <c r="N29" s="192"/>
      <c r="O29" s="193"/>
      <c r="P29" s="193"/>
      <c r="Q29" s="24"/>
    </row>
    <row r="30" spans="1:17" s="25" customFormat="1" ht="19.5" thickBot="1">
      <c r="A30" s="83"/>
      <c r="B30" s="194"/>
      <c r="C30" s="194"/>
      <c r="D30" s="195">
        <f t="shared" si="0"/>
        <v>0</v>
      </c>
      <c r="E30" s="185"/>
      <c r="F30" s="186"/>
      <c r="G30" s="187"/>
      <c r="H30" s="188"/>
      <c r="I30" s="186"/>
      <c r="J30" s="186"/>
      <c r="K30" s="186"/>
      <c r="L30" s="187"/>
      <c r="M30" s="187"/>
      <c r="N30" s="192"/>
      <c r="O30" s="193"/>
      <c r="P30" s="193"/>
      <c r="Q30" s="24"/>
    </row>
    <row r="31" spans="1:17" s="25" customFormat="1" ht="29.25" customHeight="1" thickBot="1">
      <c r="A31" s="171" t="s">
        <v>119</v>
      </c>
      <c r="B31" s="194"/>
      <c r="C31" s="194"/>
      <c r="D31" s="195"/>
      <c r="E31" s="185"/>
      <c r="F31" s="186"/>
      <c r="G31" s="187"/>
      <c r="H31" s="188"/>
      <c r="I31" s="186"/>
      <c r="J31" s="186"/>
      <c r="K31" s="186"/>
      <c r="L31" s="187"/>
      <c r="M31" s="187"/>
      <c r="N31" s="192"/>
      <c r="O31" s="193"/>
      <c r="P31" s="193"/>
      <c r="Q31" s="24"/>
    </row>
    <row r="32" spans="1:17" s="25" customFormat="1" ht="18.75" customHeight="1" thickBot="1">
      <c r="A32" s="83" t="s">
        <v>38</v>
      </c>
      <c r="B32" s="194"/>
      <c r="C32" s="194">
        <v>2</v>
      </c>
      <c r="D32" s="195">
        <f t="shared" ref="D32:D39" si="1">C32</f>
        <v>2</v>
      </c>
      <c r="E32" s="185"/>
      <c r="F32" s="186"/>
      <c r="G32" s="187"/>
      <c r="H32" s="188"/>
      <c r="I32" s="186"/>
      <c r="J32" s="186"/>
      <c r="K32" s="186"/>
      <c r="L32" s="187"/>
      <c r="M32" s="187"/>
      <c r="N32" s="192"/>
      <c r="O32" s="193"/>
      <c r="P32" s="193"/>
      <c r="Q32" s="24"/>
    </row>
    <row r="33" spans="1:17" s="25" customFormat="1" ht="18.75" customHeight="1" thickBot="1">
      <c r="A33" s="83" t="s">
        <v>35</v>
      </c>
      <c r="B33" s="194"/>
      <c r="C33" s="194">
        <v>0.5</v>
      </c>
      <c r="D33" s="195">
        <f t="shared" si="1"/>
        <v>0.5</v>
      </c>
      <c r="E33" s="185"/>
      <c r="F33" s="186"/>
      <c r="G33" s="187"/>
      <c r="H33" s="188"/>
      <c r="I33" s="186"/>
      <c r="J33" s="186"/>
      <c r="K33" s="186"/>
      <c r="L33" s="187"/>
      <c r="M33" s="187"/>
      <c r="N33" s="192"/>
      <c r="O33" s="193"/>
      <c r="P33" s="193"/>
      <c r="Q33" s="24"/>
    </row>
    <row r="34" spans="1:17" s="25" customFormat="1" ht="18.75" customHeight="1" thickBot="1">
      <c r="A34" s="83" t="s">
        <v>34</v>
      </c>
      <c r="B34" s="194"/>
      <c r="C34" s="194">
        <v>0.5</v>
      </c>
      <c r="D34" s="195">
        <f t="shared" si="1"/>
        <v>0.5</v>
      </c>
      <c r="E34" s="185"/>
      <c r="F34" s="186"/>
      <c r="G34" s="187"/>
      <c r="H34" s="188"/>
      <c r="I34" s="186"/>
      <c r="J34" s="186"/>
      <c r="K34" s="186"/>
      <c r="L34" s="187"/>
      <c r="M34" s="187"/>
      <c r="N34" s="192"/>
      <c r="O34" s="193"/>
      <c r="P34" s="193"/>
      <c r="Q34" s="24"/>
    </row>
    <row r="35" spans="1:17" s="25" customFormat="1" ht="19.5" thickBot="1">
      <c r="A35" s="84"/>
      <c r="B35" s="194"/>
      <c r="C35" s="194"/>
      <c r="D35" s="195">
        <f t="shared" si="1"/>
        <v>0</v>
      </c>
      <c r="E35" s="185"/>
      <c r="F35" s="186"/>
      <c r="G35" s="187"/>
      <c r="H35" s="188"/>
      <c r="I35" s="186"/>
      <c r="J35" s="186"/>
      <c r="K35" s="186"/>
      <c r="L35" s="187"/>
      <c r="M35" s="187"/>
      <c r="N35" s="192"/>
      <c r="O35" s="193"/>
      <c r="P35" s="193"/>
      <c r="Q35" s="24"/>
    </row>
    <row r="36" spans="1:17" s="25" customFormat="1" ht="19.5" thickBot="1">
      <c r="A36" s="84"/>
      <c r="B36" s="194"/>
      <c r="C36" s="194"/>
      <c r="D36" s="195">
        <f t="shared" si="1"/>
        <v>0</v>
      </c>
      <c r="E36" s="185"/>
      <c r="F36" s="186"/>
      <c r="G36" s="187"/>
      <c r="H36" s="188"/>
      <c r="I36" s="186"/>
      <c r="J36" s="186"/>
      <c r="K36" s="186"/>
      <c r="L36" s="187"/>
      <c r="M36" s="187"/>
      <c r="N36" s="192"/>
      <c r="O36" s="193"/>
      <c r="P36" s="193"/>
      <c r="Q36" s="24"/>
    </row>
    <row r="37" spans="1:17" s="25" customFormat="1" ht="19.5" thickBot="1">
      <c r="A37" s="83"/>
      <c r="B37" s="194"/>
      <c r="C37" s="194"/>
      <c r="D37" s="195">
        <f t="shared" si="1"/>
        <v>0</v>
      </c>
      <c r="E37" s="185"/>
      <c r="F37" s="186"/>
      <c r="G37" s="187"/>
      <c r="H37" s="188"/>
      <c r="I37" s="186"/>
      <c r="J37" s="186"/>
      <c r="K37" s="186"/>
      <c r="L37" s="187"/>
      <c r="M37" s="187"/>
      <c r="N37" s="192"/>
      <c r="O37" s="193"/>
      <c r="P37" s="193"/>
      <c r="Q37" s="24"/>
    </row>
    <row r="38" spans="1:17" s="25" customFormat="1" ht="19.5" thickBot="1">
      <c r="A38" s="83"/>
      <c r="B38" s="194"/>
      <c r="C38" s="194"/>
      <c r="D38" s="195">
        <f t="shared" si="1"/>
        <v>0</v>
      </c>
      <c r="E38" s="185"/>
      <c r="F38" s="186"/>
      <c r="G38" s="187"/>
      <c r="H38" s="188"/>
      <c r="I38" s="186"/>
      <c r="J38" s="186"/>
      <c r="K38" s="186"/>
      <c r="L38" s="187"/>
      <c r="M38" s="187"/>
      <c r="N38" s="192"/>
      <c r="O38" s="193"/>
      <c r="P38" s="193"/>
      <c r="Q38" s="24"/>
    </row>
    <row r="39" spans="1:17" s="25" customFormat="1" ht="19.5" thickBot="1">
      <c r="A39" s="85"/>
      <c r="B39" s="194"/>
      <c r="C39" s="194"/>
      <c r="D39" s="195">
        <f t="shared" si="1"/>
        <v>0</v>
      </c>
      <c r="E39" s="185"/>
      <c r="F39" s="186"/>
      <c r="G39" s="187"/>
      <c r="H39" s="188"/>
      <c r="I39" s="186"/>
      <c r="J39" s="186"/>
      <c r="K39" s="186"/>
      <c r="L39" s="187"/>
      <c r="M39" s="187"/>
      <c r="N39" s="192"/>
      <c r="O39" s="193"/>
      <c r="P39" s="193"/>
      <c r="Q39" s="24"/>
    </row>
    <row r="40" spans="1:17" s="25" customFormat="1" ht="19.5" thickBot="1">
      <c r="A40" s="86" t="s">
        <v>33</v>
      </c>
      <c r="B40" s="160">
        <f>SUM(B10:B39)</f>
        <v>30</v>
      </c>
      <c r="C40" s="160">
        <f>SUM(C10:C39)</f>
        <v>6</v>
      </c>
      <c r="D40" s="160">
        <f>B40+C40</f>
        <v>36</v>
      </c>
    </row>
    <row r="41" spans="1:17" s="25" customFormat="1" ht="19.5" thickBot="1">
      <c r="A41" s="36" t="s">
        <v>52</v>
      </c>
      <c r="B41" s="87">
        <v>30</v>
      </c>
      <c r="C41" s="87">
        <v>3</v>
      </c>
      <c r="D41" s="87">
        <v>33</v>
      </c>
    </row>
    <row r="42" spans="1:17" s="25" customFormat="1" ht="18.75" customHeight="1" thickBot="1">
      <c r="A42" s="36" t="s">
        <v>53</v>
      </c>
      <c r="B42" s="87">
        <v>32</v>
      </c>
      <c r="C42" s="87">
        <v>4</v>
      </c>
      <c r="D42" s="87">
        <v>36</v>
      </c>
    </row>
  </sheetData>
  <mergeCells count="17">
    <mergeCell ref="N7:P7"/>
    <mergeCell ref="B8:B9"/>
    <mergeCell ref="C8:C9"/>
    <mergeCell ref="E8:F8"/>
    <mergeCell ref="G8:G9"/>
    <mergeCell ref="H8:H9"/>
    <mergeCell ref="I8:I9"/>
    <mergeCell ref="J8:K8"/>
    <mergeCell ref="N8:N9"/>
    <mergeCell ref="O8:P8"/>
    <mergeCell ref="A1:A6"/>
    <mergeCell ref="A7:A9"/>
    <mergeCell ref="B7:C7"/>
    <mergeCell ref="D7:D9"/>
    <mergeCell ref="E7:M7"/>
    <mergeCell ref="L8:L9"/>
    <mergeCell ref="M8:M9"/>
  </mergeCells>
  <pageMargins left="0.15748031496062992" right="0.15748031496062992" top="0.31496062992125984" bottom="0.23622047244094491" header="0.31496062992125984" footer="0.27559055118110237"/>
  <pageSetup paperSize="9" scale="55" fitToHeight="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87"/>
  <sheetViews>
    <sheetView zoomScale="112" zoomScaleNormal="112" workbookViewId="0">
      <pane xSplit="2" ySplit="9" topLeftCell="E17" activePane="bottomRight" state="frozen"/>
      <selection pane="topRight" activeCell="C1" sqref="C1"/>
      <selection pane="bottomLeft" activeCell="A10" sqref="A10"/>
      <selection pane="bottomRight" activeCell="O19" sqref="O19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  <col min="25" max="25" width="8.5703125" customWidth="1"/>
  </cols>
  <sheetData>
    <row r="1" spans="1:18" ht="9" customHeight="1">
      <c r="A1" s="159"/>
      <c r="B1" s="159"/>
      <c r="C1" s="34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8" ht="20.25">
      <c r="A2" s="12"/>
      <c r="B2" s="159"/>
      <c r="C2" s="159"/>
      <c r="D2" s="159"/>
      <c r="E2" s="159"/>
      <c r="F2" s="159"/>
      <c r="G2" s="349" t="s">
        <v>263</v>
      </c>
      <c r="H2" s="350"/>
      <c r="I2" s="350"/>
      <c r="J2" s="350"/>
      <c r="K2" s="350"/>
      <c r="L2" s="350"/>
      <c r="M2" s="350"/>
      <c r="N2" s="350"/>
    </row>
    <row r="3" spans="1:18" ht="20.25">
      <c r="A3" s="12"/>
      <c r="B3" s="159"/>
      <c r="C3" s="159"/>
      <c r="D3" s="159"/>
      <c r="E3" s="159"/>
      <c r="F3" s="159"/>
      <c r="G3" s="20" t="s">
        <v>55</v>
      </c>
      <c r="H3" s="19">
        <v>5</v>
      </c>
      <c r="I3" s="155"/>
      <c r="J3" s="155"/>
      <c r="K3" s="155"/>
      <c r="L3" s="155"/>
      <c r="M3" s="155"/>
    </row>
    <row r="4" spans="1:18">
      <c r="A4" s="159"/>
      <c r="B4" s="159"/>
      <c r="C4" s="159"/>
      <c r="D4" s="159"/>
      <c r="E4" s="159"/>
      <c r="F4" s="159"/>
      <c r="G4" s="20" t="s">
        <v>56</v>
      </c>
      <c r="H4" s="19">
        <v>34</v>
      </c>
      <c r="I4" s="155"/>
      <c r="J4" s="155"/>
      <c r="K4" s="155"/>
      <c r="L4" s="155"/>
      <c r="M4" s="155"/>
    </row>
    <row r="5" spans="1:18">
      <c r="A5" s="159"/>
      <c r="B5" s="159"/>
      <c r="C5" s="159"/>
      <c r="D5" s="159"/>
      <c r="E5" s="159"/>
      <c r="F5" s="159"/>
      <c r="G5" s="20" t="s">
        <v>54</v>
      </c>
      <c r="H5" s="19" t="s">
        <v>120</v>
      </c>
      <c r="I5" s="155"/>
      <c r="J5" s="155"/>
      <c r="K5" s="155"/>
      <c r="L5" s="155"/>
      <c r="M5" s="155"/>
    </row>
    <row r="6" spans="1:18" ht="15.75" thickBot="1"/>
    <row r="7" spans="1:18" ht="65.25" customHeight="1" thickBot="1">
      <c r="A7" s="400" t="s">
        <v>0</v>
      </c>
      <c r="B7" s="403" t="s">
        <v>1</v>
      </c>
      <c r="C7" s="382" t="s">
        <v>97</v>
      </c>
      <c r="D7" s="382"/>
      <c r="E7" s="406" t="s">
        <v>36</v>
      </c>
      <c r="F7" s="435" t="s">
        <v>2</v>
      </c>
      <c r="G7" s="436"/>
      <c r="H7" s="436"/>
      <c r="I7" s="436"/>
      <c r="J7" s="436"/>
      <c r="K7" s="436"/>
      <c r="L7" s="436"/>
      <c r="M7" s="436"/>
      <c r="N7" s="437"/>
      <c r="O7" s="386" t="s">
        <v>3</v>
      </c>
      <c r="P7" s="319"/>
      <c r="Q7" s="320"/>
      <c r="R7" s="1"/>
    </row>
    <row r="8" spans="1:18" ht="65.25" customHeight="1" thickBot="1">
      <c r="A8" s="401"/>
      <c r="B8" s="404"/>
      <c r="C8" s="321" t="s">
        <v>117</v>
      </c>
      <c r="D8" s="321" t="s">
        <v>118</v>
      </c>
      <c r="E8" s="407"/>
      <c r="F8" s="323" t="s">
        <v>129</v>
      </c>
      <c r="G8" s="324"/>
      <c r="H8" s="408" t="s">
        <v>44</v>
      </c>
      <c r="I8" s="410" t="s">
        <v>102</v>
      </c>
      <c r="J8" s="412" t="s">
        <v>4</v>
      </c>
      <c r="K8" s="388" t="s">
        <v>5</v>
      </c>
      <c r="L8" s="389"/>
      <c r="M8" s="414" t="s">
        <v>103</v>
      </c>
      <c r="N8" s="335" t="s">
        <v>123</v>
      </c>
      <c r="O8" s="414" t="s">
        <v>6</v>
      </c>
      <c r="P8" s="425" t="s">
        <v>7</v>
      </c>
      <c r="Q8" s="426"/>
      <c r="R8" s="1"/>
    </row>
    <row r="9" spans="1:18" ht="48.75" customHeight="1" thickBot="1">
      <c r="A9" s="402"/>
      <c r="B9" s="405"/>
      <c r="C9" s="322"/>
      <c r="D9" s="322"/>
      <c r="E9" s="407"/>
      <c r="F9" s="118" t="s">
        <v>8</v>
      </c>
      <c r="G9" s="119" t="s">
        <v>9</v>
      </c>
      <c r="H9" s="409"/>
      <c r="I9" s="411"/>
      <c r="J9" s="413"/>
      <c r="K9" s="117" t="s">
        <v>104</v>
      </c>
      <c r="L9" s="103" t="s">
        <v>57</v>
      </c>
      <c r="M9" s="415"/>
      <c r="N9" s="335"/>
      <c r="O9" s="415"/>
      <c r="P9" s="102" t="s">
        <v>124</v>
      </c>
      <c r="Q9" s="102" t="s">
        <v>108</v>
      </c>
      <c r="R9" s="1"/>
    </row>
    <row r="10" spans="1:18" ht="90" thickBot="1">
      <c r="A10" s="347" t="s">
        <v>140</v>
      </c>
      <c r="B10" s="7" t="s">
        <v>10</v>
      </c>
      <c r="C10" s="13">
        <v>3</v>
      </c>
      <c r="D10" s="13"/>
      <c r="E10" s="9">
        <f t="shared" ref="E10:E29" si="0">C10+D10</f>
        <v>3</v>
      </c>
      <c r="F10" s="107" t="s">
        <v>150</v>
      </c>
      <c r="G10" s="108" t="s">
        <v>178</v>
      </c>
      <c r="H10" s="27" t="s">
        <v>155</v>
      </c>
      <c r="I10" s="28" t="s">
        <v>49</v>
      </c>
      <c r="J10" s="14" t="s">
        <v>40</v>
      </c>
      <c r="K10" s="14" t="s">
        <v>42</v>
      </c>
      <c r="L10" s="15" t="s">
        <v>42</v>
      </c>
      <c r="M10" s="27"/>
      <c r="N10" s="27"/>
      <c r="O10" s="27" t="s">
        <v>160</v>
      </c>
      <c r="P10" s="15" t="s">
        <v>43</v>
      </c>
      <c r="Q10" s="15"/>
      <c r="R10" s="3"/>
    </row>
    <row r="11" spans="1:18" ht="77.25" thickBot="1">
      <c r="A11" s="348"/>
      <c r="B11" s="158" t="s">
        <v>11</v>
      </c>
      <c r="C11" s="13">
        <v>3</v>
      </c>
      <c r="D11" s="13"/>
      <c r="E11" s="9">
        <f t="shared" si="0"/>
        <v>3</v>
      </c>
      <c r="F11" s="109" t="s">
        <v>150</v>
      </c>
      <c r="G11" s="110" t="s">
        <v>178</v>
      </c>
      <c r="H11" s="30" t="s">
        <v>154</v>
      </c>
      <c r="I11" s="31" t="s">
        <v>49</v>
      </c>
      <c r="J11" s="15" t="s">
        <v>40</v>
      </c>
      <c r="K11" s="15" t="s">
        <v>42</v>
      </c>
      <c r="L11" s="15" t="s">
        <v>42</v>
      </c>
      <c r="M11" s="39"/>
      <c r="N11" s="30"/>
      <c r="O11" s="30" t="s">
        <v>159</v>
      </c>
      <c r="P11" s="15" t="s">
        <v>43</v>
      </c>
      <c r="Q11" s="15"/>
      <c r="R11" s="3"/>
    </row>
    <row r="12" spans="1:18" ht="63.75" customHeight="1" thickBot="1">
      <c r="A12" s="173" t="s">
        <v>139</v>
      </c>
      <c r="B12" s="158" t="s">
        <v>12</v>
      </c>
      <c r="C12" s="13">
        <v>3</v>
      </c>
      <c r="D12" s="13"/>
      <c r="E12" s="9">
        <f t="shared" si="0"/>
        <v>3</v>
      </c>
      <c r="F12" s="109" t="s">
        <v>150</v>
      </c>
      <c r="G12" s="110" t="s">
        <v>178</v>
      </c>
      <c r="H12" s="213" t="s">
        <v>239</v>
      </c>
      <c r="I12" s="31" t="s">
        <v>49</v>
      </c>
      <c r="J12" s="15" t="s">
        <v>40</v>
      </c>
      <c r="K12" s="15" t="s">
        <v>42</v>
      </c>
      <c r="L12" s="15" t="s">
        <v>42</v>
      </c>
      <c r="M12" s="30"/>
      <c r="N12" s="30"/>
      <c r="O12" s="30" t="s">
        <v>182</v>
      </c>
      <c r="P12" s="15" t="s">
        <v>43</v>
      </c>
      <c r="Q12" s="15"/>
      <c r="R12" s="3"/>
    </row>
    <row r="13" spans="1:18" ht="111.75" customHeight="1" thickBot="1">
      <c r="A13" s="371" t="s">
        <v>13</v>
      </c>
      <c r="B13" s="158" t="s">
        <v>14</v>
      </c>
      <c r="C13" s="13">
        <v>5</v>
      </c>
      <c r="D13" s="13">
        <v>1</v>
      </c>
      <c r="E13" s="9">
        <f t="shared" si="0"/>
        <v>6</v>
      </c>
      <c r="F13" s="111" t="s">
        <v>354</v>
      </c>
      <c r="G13" s="110" t="s">
        <v>355</v>
      </c>
      <c r="H13" s="207" t="s">
        <v>259</v>
      </c>
      <c r="I13" s="31" t="s">
        <v>49</v>
      </c>
      <c r="J13" s="15" t="s">
        <v>51</v>
      </c>
      <c r="K13" s="15" t="s">
        <v>42</v>
      </c>
      <c r="L13" s="15" t="s">
        <v>42</v>
      </c>
      <c r="M13" s="30"/>
      <c r="N13" s="30"/>
      <c r="O13" s="207" t="s">
        <v>217</v>
      </c>
      <c r="P13" s="15" t="s">
        <v>43</v>
      </c>
      <c r="Q13" s="15"/>
      <c r="R13" s="3"/>
    </row>
    <row r="14" spans="1:18" ht="64.5" customHeight="1" thickBot="1">
      <c r="A14" s="371"/>
      <c r="B14" s="157" t="s">
        <v>15</v>
      </c>
      <c r="C14" s="13">
        <v>1</v>
      </c>
      <c r="D14" s="13"/>
      <c r="E14" s="9">
        <f t="shared" si="0"/>
        <v>1</v>
      </c>
      <c r="F14" s="109" t="s">
        <v>162</v>
      </c>
      <c r="G14" s="110" t="s">
        <v>172</v>
      </c>
      <c r="H14" s="3" t="s">
        <v>254</v>
      </c>
      <c r="I14" s="31" t="s">
        <v>49</v>
      </c>
      <c r="J14" s="15" t="s">
        <v>255</v>
      </c>
      <c r="K14" s="15" t="s">
        <v>42</v>
      </c>
      <c r="L14" s="15" t="s">
        <v>42</v>
      </c>
      <c r="M14" s="30"/>
      <c r="N14" s="30"/>
      <c r="O14" s="30" t="s">
        <v>346</v>
      </c>
      <c r="P14" s="15"/>
      <c r="Q14" s="15" t="s">
        <v>43</v>
      </c>
      <c r="R14" s="3"/>
    </row>
    <row r="15" spans="1:18" ht="167.25" customHeight="1" thickBot="1">
      <c r="A15" s="371" t="s">
        <v>16</v>
      </c>
      <c r="B15" s="158" t="s">
        <v>17</v>
      </c>
      <c r="C15" s="13">
        <v>2</v>
      </c>
      <c r="D15" s="13"/>
      <c r="E15" s="9">
        <f t="shared" si="0"/>
        <v>2</v>
      </c>
      <c r="F15" s="109" t="s">
        <v>147</v>
      </c>
      <c r="G15" s="110" t="s">
        <v>278</v>
      </c>
      <c r="H15" s="207" t="s">
        <v>195</v>
      </c>
      <c r="I15" s="31" t="s">
        <v>49</v>
      </c>
      <c r="J15" s="15" t="s">
        <v>327</v>
      </c>
      <c r="K15" s="15" t="s">
        <v>42</v>
      </c>
      <c r="L15" s="15" t="s">
        <v>42</v>
      </c>
      <c r="M15" s="30"/>
      <c r="N15" s="30"/>
      <c r="O15" s="254" t="s">
        <v>512</v>
      </c>
      <c r="P15" s="15" t="s">
        <v>43</v>
      </c>
      <c r="Q15" s="15"/>
      <c r="R15" s="3"/>
    </row>
    <row r="16" spans="1:18" ht="102.75" thickBot="1">
      <c r="A16" s="371"/>
      <c r="B16" s="158" t="s">
        <v>18</v>
      </c>
      <c r="C16" s="13">
        <v>1</v>
      </c>
      <c r="D16" s="13"/>
      <c r="E16" s="9">
        <f t="shared" si="0"/>
        <v>1</v>
      </c>
      <c r="F16" s="109" t="s">
        <v>162</v>
      </c>
      <c r="G16" s="110" t="s">
        <v>275</v>
      </c>
      <c r="H16" s="207" t="s">
        <v>273</v>
      </c>
      <c r="I16" s="31" t="s">
        <v>49</v>
      </c>
      <c r="J16" s="15" t="s">
        <v>40</v>
      </c>
      <c r="K16" s="15" t="s">
        <v>42</v>
      </c>
      <c r="L16" s="15" t="s">
        <v>42</v>
      </c>
      <c r="M16" s="30"/>
      <c r="N16" s="30"/>
      <c r="O16" s="241" t="s">
        <v>513</v>
      </c>
      <c r="P16" s="15"/>
      <c r="Q16" s="15" t="s">
        <v>43</v>
      </c>
      <c r="R16" s="3"/>
    </row>
    <row r="17" spans="1:18" ht="102.75" thickBot="1">
      <c r="A17" s="371"/>
      <c r="B17" s="158" t="s">
        <v>19</v>
      </c>
      <c r="C17" s="13">
        <v>2</v>
      </c>
      <c r="D17" s="13"/>
      <c r="E17" s="9">
        <f t="shared" si="0"/>
        <v>2</v>
      </c>
      <c r="F17" s="109" t="s">
        <v>147</v>
      </c>
      <c r="G17" s="110" t="s">
        <v>278</v>
      </c>
      <c r="H17" s="30" t="s">
        <v>276</v>
      </c>
      <c r="I17" s="31" t="s">
        <v>49</v>
      </c>
      <c r="J17" s="15" t="s">
        <v>40</v>
      </c>
      <c r="K17" s="15" t="s">
        <v>42</v>
      </c>
      <c r="L17" s="15" t="s">
        <v>42</v>
      </c>
      <c r="M17" s="30"/>
      <c r="N17" s="30"/>
      <c r="O17" s="30" t="s">
        <v>283</v>
      </c>
      <c r="P17" s="15" t="s">
        <v>43</v>
      </c>
      <c r="Q17" s="15"/>
      <c r="R17" s="3"/>
    </row>
    <row r="18" spans="1:18" ht="78" customHeight="1" thickBot="1">
      <c r="A18" s="371" t="s">
        <v>21</v>
      </c>
      <c r="B18" s="158" t="s">
        <v>22</v>
      </c>
      <c r="C18" s="13">
        <v>3</v>
      </c>
      <c r="D18" s="13">
        <v>0</v>
      </c>
      <c r="E18" s="9">
        <f t="shared" si="0"/>
        <v>3</v>
      </c>
      <c r="F18" s="109" t="s">
        <v>150</v>
      </c>
      <c r="G18" s="110" t="s">
        <v>178</v>
      </c>
      <c r="H18" s="30" t="s">
        <v>218</v>
      </c>
      <c r="I18" s="31" t="s">
        <v>49</v>
      </c>
      <c r="J18" s="15" t="s">
        <v>51</v>
      </c>
      <c r="K18" s="15" t="s">
        <v>42</v>
      </c>
      <c r="L18" s="15" t="s">
        <v>42</v>
      </c>
      <c r="M18" s="30"/>
      <c r="N18" s="30"/>
      <c r="O18" s="265" t="s">
        <v>221</v>
      </c>
      <c r="P18" s="15" t="s">
        <v>43</v>
      </c>
      <c r="Q18" s="15"/>
      <c r="R18" s="3"/>
    </row>
    <row r="19" spans="1:18" ht="45.75" customHeight="1" thickBot="1">
      <c r="A19" s="371"/>
      <c r="B19" s="158" t="s">
        <v>23</v>
      </c>
      <c r="C19" s="13">
        <v>2</v>
      </c>
      <c r="D19" s="13"/>
      <c r="E19" s="9">
        <f t="shared" si="0"/>
        <v>2</v>
      </c>
      <c r="F19" s="109" t="s">
        <v>147</v>
      </c>
      <c r="G19" s="110" t="s">
        <v>148</v>
      </c>
      <c r="H19" s="30" t="s">
        <v>232</v>
      </c>
      <c r="I19" s="31" t="s">
        <v>49</v>
      </c>
      <c r="J19" s="15" t="s">
        <v>231</v>
      </c>
      <c r="K19" s="15" t="s">
        <v>42</v>
      </c>
      <c r="L19" s="15" t="s">
        <v>42</v>
      </c>
      <c r="M19" s="30"/>
      <c r="N19" s="30"/>
      <c r="O19" s="30" t="s">
        <v>234</v>
      </c>
      <c r="P19" s="15" t="s">
        <v>43</v>
      </c>
      <c r="Q19" s="15"/>
      <c r="R19" s="3"/>
    </row>
    <row r="20" spans="1:18" ht="54" customHeight="1" thickBot="1">
      <c r="A20" s="371"/>
      <c r="B20" s="158" t="s">
        <v>24</v>
      </c>
      <c r="C20" s="13">
        <v>2</v>
      </c>
      <c r="D20" s="13"/>
      <c r="E20" s="9">
        <f t="shared" si="0"/>
        <v>2</v>
      </c>
      <c r="F20" s="109" t="s">
        <v>147</v>
      </c>
      <c r="G20" s="110" t="s">
        <v>148</v>
      </c>
      <c r="H20" s="30" t="s">
        <v>487</v>
      </c>
      <c r="I20" s="31" t="s">
        <v>49</v>
      </c>
      <c r="J20" s="15" t="s">
        <v>40</v>
      </c>
      <c r="K20" s="15" t="s">
        <v>42</v>
      </c>
      <c r="L20" s="15" t="s">
        <v>42</v>
      </c>
      <c r="M20" s="30"/>
      <c r="N20" s="30"/>
      <c r="O20" s="30" t="s">
        <v>241</v>
      </c>
      <c r="P20" s="15" t="s">
        <v>43</v>
      </c>
      <c r="Q20" s="15"/>
      <c r="R20" s="3"/>
    </row>
    <row r="21" spans="1:18" ht="19.5" thickBot="1">
      <c r="A21" s="371" t="s">
        <v>25</v>
      </c>
      <c r="B21" s="158" t="s">
        <v>26</v>
      </c>
      <c r="C21" s="13"/>
      <c r="D21" s="13"/>
      <c r="E21" s="9">
        <f t="shared" si="0"/>
        <v>0</v>
      </c>
      <c r="F21" s="109"/>
      <c r="G21" s="110"/>
      <c r="H21" s="30"/>
      <c r="I21" s="31"/>
      <c r="J21" s="15"/>
      <c r="K21" s="15"/>
      <c r="L21" s="15"/>
      <c r="M21" s="30"/>
      <c r="N21" s="30"/>
      <c r="O21" s="30"/>
      <c r="P21" s="15"/>
      <c r="Q21" s="15"/>
      <c r="R21" s="3"/>
    </row>
    <row r="22" spans="1:18" ht="19.5" thickBot="1">
      <c r="A22" s="371"/>
      <c r="B22" s="158" t="s">
        <v>31</v>
      </c>
      <c r="C22" s="13"/>
      <c r="D22" s="13"/>
      <c r="E22" s="9"/>
      <c r="F22" s="109"/>
      <c r="G22" s="110"/>
      <c r="H22" s="30"/>
      <c r="I22" s="31"/>
      <c r="J22" s="15"/>
      <c r="K22" s="15"/>
      <c r="L22" s="15"/>
      <c r="M22" s="30"/>
      <c r="N22" s="30"/>
      <c r="O22" s="30"/>
      <c r="P22" s="15"/>
      <c r="Q22" s="15"/>
      <c r="R22" s="3"/>
    </row>
    <row r="23" spans="1:18" ht="19.5" thickBot="1">
      <c r="A23" s="371"/>
      <c r="B23" s="157"/>
      <c r="C23" s="13"/>
      <c r="D23" s="13"/>
      <c r="E23" s="9">
        <f t="shared" si="0"/>
        <v>0</v>
      </c>
      <c r="F23" s="109"/>
      <c r="G23" s="110"/>
      <c r="H23" s="30"/>
      <c r="I23" s="31"/>
      <c r="J23" s="15"/>
      <c r="K23" s="15"/>
      <c r="L23" s="15"/>
      <c r="M23" s="30"/>
      <c r="N23" s="30"/>
      <c r="O23" s="30"/>
      <c r="P23" s="15"/>
      <c r="Q23" s="15"/>
      <c r="R23" s="3"/>
    </row>
    <row r="24" spans="1:18" ht="19.5" thickBot="1">
      <c r="A24" s="154" t="s">
        <v>28</v>
      </c>
      <c r="B24" s="158" t="s">
        <v>28</v>
      </c>
      <c r="C24" s="13"/>
      <c r="D24" s="13"/>
      <c r="E24" s="9">
        <f t="shared" si="0"/>
        <v>0</v>
      </c>
      <c r="F24" s="109"/>
      <c r="G24" s="110"/>
      <c r="H24" s="30"/>
      <c r="I24" s="31"/>
      <c r="J24" s="15"/>
      <c r="K24" s="15"/>
      <c r="L24" s="15"/>
      <c r="M24" s="30"/>
      <c r="N24" s="30"/>
      <c r="O24" s="30"/>
      <c r="P24" s="15"/>
      <c r="Q24" s="15"/>
      <c r="R24" s="3"/>
    </row>
    <row r="25" spans="1:18" ht="36.75" customHeight="1" thickBot="1">
      <c r="A25" s="371" t="s">
        <v>32</v>
      </c>
      <c r="B25" s="158" t="s">
        <v>29</v>
      </c>
      <c r="C25" s="13">
        <v>1</v>
      </c>
      <c r="D25" s="13"/>
      <c r="E25" s="9">
        <f t="shared" si="0"/>
        <v>1</v>
      </c>
      <c r="F25" s="109" t="s">
        <v>162</v>
      </c>
      <c r="G25" s="110" t="s">
        <v>172</v>
      </c>
      <c r="H25" s="30" t="s">
        <v>187</v>
      </c>
      <c r="I25" s="31" t="s">
        <v>49</v>
      </c>
      <c r="J25" s="15" t="s">
        <v>40</v>
      </c>
      <c r="K25" s="15" t="s">
        <v>42</v>
      </c>
      <c r="L25" s="15" t="s">
        <v>42</v>
      </c>
      <c r="M25" s="30"/>
      <c r="N25" s="30"/>
      <c r="O25" s="30" t="s">
        <v>365</v>
      </c>
      <c r="P25" s="15" t="s">
        <v>43</v>
      </c>
      <c r="Q25" s="15"/>
      <c r="R25" s="3"/>
    </row>
    <row r="26" spans="1:18" ht="30.75" customHeight="1" thickBot="1">
      <c r="A26" s="371"/>
      <c r="B26" s="158" t="s">
        <v>30</v>
      </c>
      <c r="C26" s="13">
        <v>2</v>
      </c>
      <c r="D26" s="13">
        <v>1</v>
      </c>
      <c r="E26" s="9">
        <f t="shared" si="0"/>
        <v>3</v>
      </c>
      <c r="F26" s="109" t="s">
        <v>150</v>
      </c>
      <c r="G26" s="110" t="s">
        <v>178</v>
      </c>
      <c r="H26" s="30" t="s">
        <v>179</v>
      </c>
      <c r="I26" s="31" t="s">
        <v>49</v>
      </c>
      <c r="J26" s="15" t="s">
        <v>40</v>
      </c>
      <c r="K26" s="15" t="s">
        <v>42</v>
      </c>
      <c r="L26" s="15" t="s">
        <v>42</v>
      </c>
      <c r="M26" s="30"/>
      <c r="N26" s="30"/>
      <c r="O26" s="30" t="s">
        <v>507</v>
      </c>
      <c r="P26" s="15" t="s">
        <v>43</v>
      </c>
      <c r="Q26" s="15"/>
      <c r="R26" s="3"/>
    </row>
    <row r="27" spans="1:18" ht="19.5" thickBot="1">
      <c r="A27" s="156"/>
      <c r="B27" s="157"/>
      <c r="C27" s="13"/>
      <c r="D27" s="13"/>
      <c r="E27" s="9">
        <f t="shared" si="0"/>
        <v>0</v>
      </c>
      <c r="F27" s="109"/>
      <c r="G27" s="110"/>
      <c r="H27" s="30"/>
      <c r="I27" s="31"/>
      <c r="J27" s="15"/>
      <c r="K27" s="15"/>
      <c r="L27" s="15"/>
      <c r="M27" s="30"/>
      <c r="N27" s="30"/>
      <c r="O27" s="30"/>
      <c r="P27" s="15"/>
      <c r="Q27" s="15"/>
      <c r="R27" s="3"/>
    </row>
    <row r="28" spans="1:18" ht="19.5" thickBot="1">
      <c r="A28" s="156"/>
      <c r="B28" s="157"/>
      <c r="C28" s="13"/>
      <c r="D28" s="13"/>
      <c r="E28" s="9">
        <f t="shared" si="0"/>
        <v>0</v>
      </c>
      <c r="F28" s="109"/>
      <c r="G28" s="110"/>
      <c r="H28" s="30"/>
      <c r="I28" s="31"/>
      <c r="J28" s="15"/>
      <c r="K28" s="15"/>
      <c r="L28" s="15"/>
      <c r="M28" s="30"/>
      <c r="N28" s="30"/>
      <c r="O28" s="30"/>
      <c r="P28" s="15"/>
      <c r="Q28" s="15"/>
      <c r="R28" s="3"/>
    </row>
    <row r="29" spans="1:18" ht="19.5" thickBot="1">
      <c r="A29" s="156"/>
      <c r="B29" s="157"/>
      <c r="C29" s="13"/>
      <c r="D29" s="13"/>
      <c r="E29" s="9">
        <f t="shared" si="0"/>
        <v>0</v>
      </c>
      <c r="F29" s="109"/>
      <c r="G29" s="110"/>
      <c r="H29" s="30"/>
      <c r="I29" s="31"/>
      <c r="J29" s="15"/>
      <c r="K29" s="15"/>
      <c r="L29" s="15"/>
      <c r="M29" s="30"/>
      <c r="N29" s="30"/>
      <c r="O29" s="30"/>
      <c r="P29" s="15"/>
      <c r="Q29" s="15"/>
      <c r="R29" s="3"/>
    </row>
    <row r="30" spans="1:18" s="25" customFormat="1" ht="36" customHeight="1" thickBot="1">
      <c r="A30" s="395" t="s">
        <v>119</v>
      </c>
      <c r="B30" s="396"/>
      <c r="C30" s="21"/>
      <c r="D30" s="21"/>
      <c r="E30" s="22"/>
      <c r="F30" s="109"/>
      <c r="G30" s="110"/>
      <c r="H30" s="30"/>
      <c r="I30" s="31"/>
      <c r="J30" s="15"/>
      <c r="K30" s="23"/>
      <c r="L30" s="23"/>
      <c r="M30" s="32"/>
      <c r="N30" s="32"/>
      <c r="O30" s="30"/>
      <c r="P30" s="23"/>
      <c r="Q30" s="23"/>
      <c r="R30" s="24"/>
    </row>
    <row r="31" spans="1:18" ht="19.5" thickBot="1">
      <c r="A31" s="385" t="s">
        <v>366</v>
      </c>
      <c r="B31" s="383"/>
      <c r="C31" s="21"/>
      <c r="D31" s="13">
        <v>1</v>
      </c>
      <c r="E31" s="9">
        <f t="shared" ref="E31:E38" si="1">D31</f>
        <v>1</v>
      </c>
      <c r="F31" s="109" t="s">
        <v>162</v>
      </c>
      <c r="G31" s="110" t="s">
        <v>172</v>
      </c>
      <c r="H31" s="281" t="s">
        <v>423</v>
      </c>
      <c r="I31" s="31" t="s">
        <v>49</v>
      </c>
      <c r="J31" s="15" t="s">
        <v>418</v>
      </c>
      <c r="K31" s="23"/>
      <c r="L31" s="23"/>
      <c r="M31" s="32"/>
      <c r="N31" s="32"/>
      <c r="O31" s="30"/>
      <c r="P31" s="23"/>
      <c r="Q31" s="23"/>
      <c r="R31" s="3"/>
    </row>
    <row r="32" spans="1:18" ht="19.5" thickBot="1">
      <c r="A32" s="385"/>
      <c r="B32" s="383"/>
      <c r="C32" s="21"/>
      <c r="D32" s="13"/>
      <c r="E32" s="9">
        <f t="shared" si="1"/>
        <v>0</v>
      </c>
      <c r="F32" s="109"/>
      <c r="G32" s="110"/>
      <c r="H32" s="30"/>
      <c r="I32" s="31"/>
      <c r="J32" s="15"/>
      <c r="K32" s="23"/>
      <c r="L32" s="23"/>
      <c r="M32" s="32"/>
      <c r="N32" s="32"/>
      <c r="O32" s="30"/>
      <c r="P32" s="23"/>
      <c r="Q32" s="23"/>
      <c r="R32" s="3"/>
    </row>
    <row r="33" spans="1:18" ht="19.5" thickBot="1">
      <c r="A33" s="385"/>
      <c r="B33" s="383"/>
      <c r="C33" s="21"/>
      <c r="D33" s="13"/>
      <c r="E33" s="9">
        <f t="shared" si="1"/>
        <v>0</v>
      </c>
      <c r="F33" s="109"/>
      <c r="G33" s="110"/>
      <c r="H33" s="30"/>
      <c r="I33" s="31"/>
      <c r="J33" s="15"/>
      <c r="K33" s="23"/>
      <c r="L33" s="23"/>
      <c r="M33" s="32"/>
      <c r="N33" s="32"/>
      <c r="O33" s="30"/>
      <c r="P33" s="23"/>
      <c r="Q33" s="23"/>
      <c r="R33" s="3"/>
    </row>
    <row r="34" spans="1:18" ht="19.5" thickBot="1">
      <c r="A34" s="383"/>
      <c r="B34" s="384"/>
      <c r="C34" s="21"/>
      <c r="D34" s="13"/>
      <c r="E34" s="9">
        <f t="shared" si="1"/>
        <v>0</v>
      </c>
      <c r="F34" s="109"/>
      <c r="G34" s="110"/>
      <c r="H34" s="30"/>
      <c r="I34" s="31"/>
      <c r="J34" s="15"/>
      <c r="K34" s="23"/>
      <c r="L34" s="23"/>
      <c r="M34" s="32"/>
      <c r="N34" s="32"/>
      <c r="O34" s="30"/>
      <c r="P34" s="23"/>
      <c r="Q34" s="23"/>
      <c r="R34" s="3"/>
    </row>
    <row r="35" spans="1:18" ht="19.5" thickBot="1">
      <c r="A35" s="383"/>
      <c r="B35" s="384"/>
      <c r="C35" s="21"/>
      <c r="D35" s="13"/>
      <c r="E35" s="9">
        <f t="shared" si="1"/>
        <v>0</v>
      </c>
      <c r="F35" s="109"/>
      <c r="G35" s="110"/>
      <c r="H35" s="30"/>
      <c r="I35" s="31"/>
      <c r="J35" s="15"/>
      <c r="K35" s="23"/>
      <c r="L35" s="23"/>
      <c r="M35" s="32"/>
      <c r="N35" s="32"/>
      <c r="O35" s="30"/>
      <c r="P35" s="23"/>
      <c r="Q35" s="23"/>
      <c r="R35" s="3"/>
    </row>
    <row r="36" spans="1:18" ht="19.5" thickBot="1">
      <c r="A36" s="385"/>
      <c r="B36" s="383"/>
      <c r="C36" s="21"/>
      <c r="D36" s="13"/>
      <c r="E36" s="9">
        <f t="shared" si="1"/>
        <v>0</v>
      </c>
      <c r="F36" s="109"/>
      <c r="G36" s="110"/>
      <c r="H36" s="30"/>
      <c r="I36" s="31"/>
      <c r="J36" s="15"/>
      <c r="K36" s="23"/>
      <c r="L36" s="23"/>
      <c r="M36" s="32"/>
      <c r="N36" s="32"/>
      <c r="O36" s="30"/>
      <c r="P36" s="23"/>
      <c r="Q36" s="23"/>
      <c r="R36" s="3"/>
    </row>
    <row r="37" spans="1:18" ht="19.5" thickBot="1">
      <c r="A37" s="385"/>
      <c r="B37" s="383"/>
      <c r="C37" s="21"/>
      <c r="D37" s="13"/>
      <c r="E37" s="9">
        <f t="shared" si="1"/>
        <v>0</v>
      </c>
      <c r="F37" s="109"/>
      <c r="G37" s="110"/>
      <c r="H37" s="30"/>
      <c r="I37" s="31"/>
      <c r="J37" s="15"/>
      <c r="K37" s="23"/>
      <c r="L37" s="23"/>
      <c r="M37" s="32"/>
      <c r="N37" s="32"/>
      <c r="O37" s="30"/>
      <c r="P37" s="23"/>
      <c r="Q37" s="23"/>
      <c r="R37" s="3"/>
    </row>
    <row r="38" spans="1:18" ht="19.5" thickBot="1">
      <c r="A38" s="397"/>
      <c r="B38" s="398"/>
      <c r="C38" s="21"/>
      <c r="D38" s="13"/>
      <c r="E38" s="9">
        <f t="shared" si="1"/>
        <v>0</v>
      </c>
      <c r="F38" s="109"/>
      <c r="G38" s="110"/>
      <c r="H38" s="30"/>
      <c r="I38" s="31"/>
      <c r="J38" s="15"/>
      <c r="K38" s="23"/>
      <c r="L38" s="23"/>
      <c r="M38" s="32"/>
      <c r="N38" s="32"/>
      <c r="O38" s="30"/>
      <c r="P38" s="23"/>
      <c r="Q38" s="23"/>
      <c r="R38" s="3"/>
    </row>
    <row r="39" spans="1:18" ht="34.5" thickBot="1">
      <c r="A39" s="369" t="s">
        <v>33</v>
      </c>
      <c r="B39" s="370"/>
      <c r="C39" s="160">
        <f>SUM(C10:C38)</f>
        <v>30</v>
      </c>
      <c r="D39" s="160">
        <f>SUM(D10:D38)</f>
        <v>3</v>
      </c>
      <c r="E39" s="160">
        <f>C39+D39</f>
        <v>33</v>
      </c>
      <c r="F39" s="40" t="s">
        <v>62</v>
      </c>
      <c r="G39" s="41" t="s">
        <v>63</v>
      </c>
    </row>
    <row r="40" spans="1:18" ht="21.75" thickBot="1">
      <c r="A40" s="36" t="s">
        <v>46</v>
      </c>
      <c r="B40" s="36"/>
      <c r="C40" s="37">
        <v>30</v>
      </c>
      <c r="D40" s="37">
        <v>3</v>
      </c>
      <c r="E40" s="37">
        <v>33</v>
      </c>
      <c r="F40" s="35">
        <v>9</v>
      </c>
      <c r="G40" s="35">
        <v>42</v>
      </c>
    </row>
    <row r="41" spans="1:18" ht="21.75" thickBot="1">
      <c r="A41" s="36" t="s">
        <v>47</v>
      </c>
      <c r="B41" s="36"/>
      <c r="C41" s="37">
        <v>32</v>
      </c>
      <c r="D41" s="37">
        <v>4</v>
      </c>
      <c r="E41" s="37">
        <v>36</v>
      </c>
      <c r="F41" s="35">
        <v>6</v>
      </c>
      <c r="G41" s="35">
        <v>42</v>
      </c>
    </row>
    <row r="43" spans="1:18" ht="15.75" thickBot="1">
      <c r="A43" s="420" t="s">
        <v>113</v>
      </c>
      <c r="B43" s="420"/>
    </row>
    <row r="44" spans="1:18" ht="48.75" customHeight="1" thickBot="1">
      <c r="A44" s="167" t="s">
        <v>64</v>
      </c>
      <c r="B44" s="168" t="s">
        <v>65</v>
      </c>
      <c r="C44" s="46" t="s">
        <v>66</v>
      </c>
      <c r="D44" s="373" t="s">
        <v>67</v>
      </c>
      <c r="E44" s="374"/>
      <c r="F44" s="374"/>
      <c r="G44" s="375"/>
      <c r="H44" s="343" t="s">
        <v>79</v>
      </c>
      <c r="I44" s="344"/>
      <c r="J44" s="344"/>
      <c r="K44" s="344"/>
    </row>
    <row r="45" spans="1:18" s="49" customFormat="1" ht="21" customHeight="1" thickBot="1">
      <c r="A45" s="47" t="s">
        <v>296</v>
      </c>
      <c r="B45" s="169" t="s">
        <v>295</v>
      </c>
      <c r="C45" s="48">
        <v>1</v>
      </c>
      <c r="D45" s="376" t="s">
        <v>297</v>
      </c>
      <c r="E45" s="377"/>
      <c r="F45" s="377"/>
      <c r="G45" s="378"/>
      <c r="H45" s="345" t="s">
        <v>414</v>
      </c>
      <c r="I45" s="346"/>
      <c r="J45" s="346"/>
      <c r="K45" s="346"/>
      <c r="O45" s="49" t="s">
        <v>424</v>
      </c>
    </row>
    <row r="46" spans="1:18" s="49" customFormat="1" ht="36" customHeight="1" thickBot="1">
      <c r="A46" s="172" t="s">
        <v>325</v>
      </c>
      <c r="B46" s="269" t="s">
        <v>421</v>
      </c>
      <c r="C46" s="48">
        <v>1</v>
      </c>
      <c r="D46" s="376" t="s">
        <v>315</v>
      </c>
      <c r="E46" s="377"/>
      <c r="F46" s="377"/>
      <c r="G46" s="378"/>
      <c r="H46" s="345" t="s">
        <v>422</v>
      </c>
      <c r="I46" s="346"/>
      <c r="J46" s="346"/>
      <c r="K46" s="346"/>
    </row>
    <row r="47" spans="1:18" s="49" customFormat="1" ht="23.25" customHeight="1" thickBot="1">
      <c r="A47" s="172" t="s">
        <v>305</v>
      </c>
      <c r="B47" s="240" t="s">
        <v>322</v>
      </c>
      <c r="C47" s="48">
        <v>1</v>
      </c>
      <c r="D47" s="376" t="s">
        <v>315</v>
      </c>
      <c r="E47" s="377"/>
      <c r="F47" s="377"/>
      <c r="G47" s="378"/>
      <c r="H47" s="345" t="s">
        <v>406</v>
      </c>
      <c r="I47" s="346"/>
      <c r="J47" s="346"/>
      <c r="K47" s="346"/>
    </row>
    <row r="48" spans="1:18" s="49" customFormat="1" ht="21" customHeight="1" thickBot="1">
      <c r="A48" s="47" t="s">
        <v>296</v>
      </c>
      <c r="B48" s="240" t="s">
        <v>323</v>
      </c>
      <c r="C48" s="48">
        <v>1</v>
      </c>
      <c r="D48" s="376" t="s">
        <v>297</v>
      </c>
      <c r="E48" s="377"/>
      <c r="F48" s="377"/>
      <c r="G48" s="378"/>
      <c r="H48" s="345" t="s">
        <v>416</v>
      </c>
      <c r="I48" s="346"/>
      <c r="J48" s="346"/>
      <c r="K48" s="346"/>
    </row>
    <row r="49" spans="1:11" s="49" customFormat="1" ht="30" customHeight="1" thickBot="1">
      <c r="A49" s="172" t="s">
        <v>325</v>
      </c>
      <c r="B49" s="169" t="s">
        <v>326</v>
      </c>
      <c r="C49" s="48">
        <v>1</v>
      </c>
      <c r="D49" s="376" t="s">
        <v>315</v>
      </c>
      <c r="E49" s="377"/>
      <c r="F49" s="377"/>
      <c r="G49" s="378"/>
      <c r="H49" s="345" t="s">
        <v>431</v>
      </c>
      <c r="I49" s="346"/>
      <c r="J49" s="346"/>
      <c r="K49" s="346"/>
    </row>
    <row r="50" spans="1:11" s="49" customFormat="1" ht="33.75" customHeight="1" thickBot="1">
      <c r="A50" s="172" t="s">
        <v>298</v>
      </c>
      <c r="B50" s="268" t="s">
        <v>402</v>
      </c>
      <c r="C50" s="48">
        <v>1</v>
      </c>
      <c r="D50" s="376" t="s">
        <v>307</v>
      </c>
      <c r="E50" s="377"/>
      <c r="F50" s="377"/>
      <c r="G50" s="378"/>
      <c r="H50" s="345" t="s">
        <v>401</v>
      </c>
      <c r="I50" s="346"/>
      <c r="J50" s="346"/>
      <c r="K50" s="346"/>
    </row>
    <row r="51" spans="1:11" s="49" customFormat="1" ht="30" customHeight="1" thickBot="1">
      <c r="A51" s="172" t="s">
        <v>298</v>
      </c>
      <c r="B51" s="242" t="s">
        <v>339</v>
      </c>
      <c r="C51" s="48">
        <v>1</v>
      </c>
      <c r="D51" s="376" t="s">
        <v>307</v>
      </c>
      <c r="E51" s="377"/>
      <c r="F51" s="377"/>
      <c r="G51" s="378"/>
      <c r="H51" s="345" t="s">
        <v>382</v>
      </c>
      <c r="I51" s="346"/>
      <c r="J51" s="346"/>
      <c r="K51" s="346"/>
    </row>
    <row r="52" spans="1:11" s="49" customFormat="1" ht="30.75" customHeight="1" thickBot="1">
      <c r="A52" s="172" t="s">
        <v>317</v>
      </c>
      <c r="B52" s="282" t="s">
        <v>432</v>
      </c>
      <c r="C52" s="48">
        <v>1</v>
      </c>
      <c r="D52" s="376" t="s">
        <v>315</v>
      </c>
      <c r="E52" s="377"/>
      <c r="F52" s="377"/>
      <c r="G52" s="378"/>
      <c r="H52" s="345" t="s">
        <v>433</v>
      </c>
      <c r="I52" s="346"/>
      <c r="J52" s="346"/>
      <c r="K52" s="346"/>
    </row>
    <row r="53" spans="1:11" s="49" customFormat="1" ht="16.5" thickBot="1">
      <c r="A53" s="47" t="s">
        <v>300</v>
      </c>
      <c r="B53" t="s">
        <v>429</v>
      </c>
      <c r="C53" s="48">
        <v>1</v>
      </c>
      <c r="D53" s="376" t="s">
        <v>315</v>
      </c>
      <c r="E53" s="377"/>
      <c r="F53" s="377"/>
      <c r="G53" s="378"/>
      <c r="H53" s="345" t="s">
        <v>430</v>
      </c>
      <c r="I53" s="346"/>
      <c r="J53" s="346"/>
      <c r="K53" s="346"/>
    </row>
    <row r="54" spans="1:11" s="49" customFormat="1" ht="16.5" thickBot="1">
      <c r="A54" s="47"/>
      <c r="B54" s="242"/>
      <c r="C54" s="48"/>
      <c r="D54" s="376"/>
      <c r="E54" s="377"/>
      <c r="F54" s="377"/>
      <c r="G54" s="378"/>
      <c r="H54" s="345"/>
      <c r="I54" s="346"/>
      <c r="J54" s="346"/>
      <c r="K54" s="346"/>
    </row>
    <row r="55" spans="1:11" s="49" customFormat="1" ht="16.5" thickBot="1">
      <c r="A55" s="47"/>
      <c r="B55" s="242"/>
      <c r="C55" s="48"/>
      <c r="D55" s="376"/>
      <c r="E55" s="377"/>
      <c r="F55" s="377"/>
      <c r="G55" s="378"/>
      <c r="H55" s="345"/>
      <c r="I55" s="346"/>
      <c r="J55" s="346"/>
      <c r="K55" s="346"/>
    </row>
    <row r="56" spans="1:11" s="49" customFormat="1" ht="16.5" thickBot="1">
      <c r="A56" s="47"/>
      <c r="B56" s="242"/>
      <c r="C56" s="48"/>
      <c r="D56" s="376"/>
      <c r="E56" s="377"/>
      <c r="F56" s="377"/>
      <c r="G56" s="378"/>
      <c r="H56" s="345"/>
      <c r="I56" s="346"/>
      <c r="J56" s="346"/>
      <c r="K56" s="346"/>
    </row>
    <row r="57" spans="1:11" s="49" customFormat="1" ht="16.5" thickBot="1">
      <c r="A57" s="47"/>
      <c r="B57" s="169"/>
      <c r="C57" s="48"/>
      <c r="D57" s="376"/>
      <c r="E57" s="377"/>
      <c r="F57" s="377"/>
      <c r="G57" s="378"/>
      <c r="H57" s="345"/>
      <c r="I57" s="346"/>
      <c r="J57" s="346"/>
      <c r="K57" s="346"/>
    </row>
    <row r="58" spans="1:11" s="49" customFormat="1" ht="16.5" thickBot="1">
      <c r="A58" s="47"/>
      <c r="B58" s="169"/>
      <c r="C58" s="48"/>
      <c r="D58" s="376"/>
      <c r="E58" s="377"/>
      <c r="F58" s="377"/>
      <c r="G58" s="378"/>
      <c r="H58" s="345"/>
      <c r="I58" s="346"/>
      <c r="J58" s="346"/>
      <c r="K58" s="346"/>
    </row>
    <row r="59" spans="1:11" s="49" customFormat="1" ht="16.5" thickBot="1">
      <c r="A59" s="47"/>
      <c r="B59" s="169"/>
      <c r="C59" s="48"/>
      <c r="D59" s="376"/>
      <c r="E59" s="377"/>
      <c r="F59" s="377"/>
      <c r="G59" s="378"/>
      <c r="H59" s="345"/>
      <c r="I59" s="346"/>
      <c r="J59" s="346"/>
      <c r="K59" s="346"/>
    </row>
    <row r="60" spans="1:11" s="49" customFormat="1" ht="16.5" thickBot="1">
      <c r="A60" s="47"/>
      <c r="B60" s="169"/>
      <c r="C60" s="48"/>
      <c r="D60" s="376"/>
      <c r="E60" s="377"/>
      <c r="F60" s="377"/>
      <c r="G60" s="378"/>
      <c r="H60" s="345"/>
      <c r="I60" s="346"/>
      <c r="J60" s="346"/>
      <c r="K60" s="346"/>
    </row>
    <row r="61" spans="1:11" s="49" customFormat="1" ht="16.5" thickBot="1">
      <c r="A61" s="47"/>
      <c r="B61" s="169"/>
      <c r="C61" s="48"/>
      <c r="D61" s="376"/>
      <c r="E61" s="377"/>
      <c r="F61" s="377"/>
      <c r="G61" s="378"/>
      <c r="H61" s="345"/>
      <c r="I61" s="346"/>
      <c r="J61" s="346"/>
      <c r="K61" s="346"/>
    </row>
    <row r="62" spans="1:11" ht="19.5" thickBot="1">
      <c r="B62" s="42" t="s">
        <v>33</v>
      </c>
      <c r="C62" s="43">
        <f>SUM(C45:C61)</f>
        <v>9</v>
      </c>
    </row>
    <row r="64" spans="1:11" ht="15.75" thickBot="1">
      <c r="A64" s="420" t="s">
        <v>114</v>
      </c>
      <c r="B64" s="420"/>
    </row>
    <row r="65" spans="1:11" ht="52.5" customHeight="1" thickBot="1">
      <c r="A65" s="440" t="s">
        <v>80</v>
      </c>
      <c r="B65" s="441"/>
      <c r="C65" s="364"/>
      <c r="D65" s="72" t="s">
        <v>77</v>
      </c>
      <c r="E65" s="90" t="s">
        <v>81</v>
      </c>
      <c r="F65" s="363" t="s">
        <v>2</v>
      </c>
      <c r="G65" s="442"/>
      <c r="H65" s="442"/>
      <c r="I65" s="442"/>
      <c r="J65" s="442"/>
      <c r="K65" s="443"/>
    </row>
    <row r="66" spans="1:11" s="49" customFormat="1" ht="40.5" customHeight="1" thickBot="1">
      <c r="A66" s="376" t="s">
        <v>398</v>
      </c>
      <c r="B66" s="377"/>
      <c r="C66" s="378"/>
      <c r="D66" s="74">
        <v>1</v>
      </c>
      <c r="E66" s="89" t="s">
        <v>353</v>
      </c>
      <c r="F66" s="366" t="s">
        <v>399</v>
      </c>
      <c r="G66" s="438"/>
      <c r="H66" s="438"/>
      <c r="I66" s="438"/>
      <c r="J66" s="438"/>
      <c r="K66" s="439"/>
    </row>
    <row r="67" spans="1:11" s="49" customFormat="1" ht="16.5" thickBot="1">
      <c r="A67" s="376"/>
      <c r="B67" s="377"/>
      <c r="C67" s="378"/>
      <c r="D67" s="74"/>
      <c r="E67" s="89"/>
      <c r="F67" s="367"/>
      <c r="G67" s="438"/>
      <c r="H67" s="438"/>
      <c r="I67" s="438"/>
      <c r="J67" s="438"/>
      <c r="K67" s="439"/>
    </row>
    <row r="68" spans="1:11" s="49" customFormat="1" ht="16.5" thickBot="1">
      <c r="A68" s="376"/>
      <c r="B68" s="377"/>
      <c r="C68" s="378"/>
      <c r="D68" s="74"/>
      <c r="E68" s="89"/>
      <c r="F68" s="367"/>
      <c r="G68" s="438"/>
      <c r="H68" s="438"/>
      <c r="I68" s="438"/>
      <c r="J68" s="438"/>
      <c r="K68" s="439"/>
    </row>
    <row r="69" spans="1:11" s="49" customFormat="1" ht="16.5" thickBot="1">
      <c r="A69" s="376"/>
      <c r="B69" s="377"/>
      <c r="C69" s="378"/>
      <c r="D69" s="74"/>
      <c r="E69" s="89"/>
      <c r="F69" s="367"/>
      <c r="G69" s="438"/>
      <c r="H69" s="438"/>
      <c r="I69" s="438"/>
      <c r="J69" s="438"/>
      <c r="K69" s="439"/>
    </row>
    <row r="70" spans="1:11" s="49" customFormat="1" ht="16.5" thickBot="1">
      <c r="A70" s="376"/>
      <c r="B70" s="377"/>
      <c r="C70" s="378"/>
      <c r="D70" s="74"/>
      <c r="E70" s="89"/>
      <c r="F70" s="367"/>
      <c r="G70" s="438"/>
      <c r="H70" s="438"/>
      <c r="I70" s="438"/>
      <c r="J70" s="438"/>
      <c r="K70" s="439"/>
    </row>
    <row r="71" spans="1:11" s="49" customFormat="1" ht="16.5" thickBot="1">
      <c r="A71" s="376"/>
      <c r="B71" s="377"/>
      <c r="C71" s="378"/>
      <c r="D71" s="74"/>
      <c r="E71" s="89"/>
      <c r="F71" s="367"/>
      <c r="G71" s="438"/>
      <c r="H71" s="438"/>
      <c r="I71" s="438"/>
      <c r="J71" s="438"/>
      <c r="K71" s="439"/>
    </row>
    <row r="72" spans="1:11" s="49" customFormat="1" ht="16.5" thickBot="1">
      <c r="A72" s="376"/>
      <c r="B72" s="377"/>
      <c r="C72" s="378"/>
      <c r="D72" s="74"/>
      <c r="E72" s="89"/>
      <c r="F72" s="367"/>
      <c r="G72" s="438"/>
      <c r="H72" s="438"/>
      <c r="I72" s="438"/>
      <c r="J72" s="438"/>
      <c r="K72" s="439"/>
    </row>
    <row r="73" spans="1:11" s="49" customFormat="1" ht="16.5" thickBot="1">
      <c r="A73" s="376"/>
      <c r="B73" s="377"/>
      <c r="C73" s="378"/>
      <c r="D73" s="74"/>
      <c r="E73" s="89"/>
      <c r="F73" s="367"/>
      <c r="G73" s="438"/>
      <c r="H73" s="438"/>
      <c r="I73" s="438"/>
      <c r="J73" s="438"/>
      <c r="K73" s="439"/>
    </row>
    <row r="74" spans="1:11" s="49" customFormat="1" ht="16.5" thickBot="1">
      <c r="A74" s="376"/>
      <c r="B74" s="377"/>
      <c r="C74" s="378"/>
      <c r="D74" s="74"/>
      <c r="E74" s="89"/>
      <c r="F74" s="367"/>
      <c r="G74" s="438"/>
      <c r="H74" s="438"/>
      <c r="I74" s="438"/>
      <c r="J74" s="438"/>
      <c r="K74" s="439"/>
    </row>
    <row r="75" spans="1:11" s="49" customFormat="1" ht="16.5" thickBot="1">
      <c r="A75" s="376"/>
      <c r="B75" s="377"/>
      <c r="C75" s="378"/>
      <c r="D75" s="74"/>
      <c r="E75" s="89"/>
      <c r="F75" s="367"/>
      <c r="G75" s="438"/>
      <c r="H75" s="438"/>
      <c r="I75" s="438"/>
      <c r="J75" s="438"/>
      <c r="K75" s="439"/>
    </row>
    <row r="76" spans="1:11" s="49" customFormat="1" ht="16.5" thickBot="1">
      <c r="A76" s="376"/>
      <c r="B76" s="377"/>
      <c r="C76" s="378"/>
      <c r="D76" s="74"/>
      <c r="E76" s="89"/>
      <c r="F76" s="367"/>
      <c r="G76" s="438"/>
      <c r="H76" s="438"/>
      <c r="I76" s="438"/>
      <c r="J76" s="438"/>
      <c r="K76" s="439"/>
    </row>
    <row r="77" spans="1:11" s="49" customFormat="1" ht="16.5" thickBot="1">
      <c r="A77" s="376"/>
      <c r="B77" s="377"/>
      <c r="C77" s="378"/>
      <c r="D77" s="74"/>
      <c r="E77" s="89"/>
      <c r="F77" s="367"/>
      <c r="G77" s="438"/>
      <c r="H77" s="438"/>
      <c r="I77" s="438"/>
      <c r="J77" s="438"/>
      <c r="K77" s="439"/>
    </row>
    <row r="78" spans="1:11" s="49" customFormat="1" ht="16.5" thickBot="1">
      <c r="A78" s="376"/>
      <c r="B78" s="377"/>
      <c r="C78" s="378"/>
      <c r="D78" s="74"/>
      <c r="E78" s="89"/>
      <c r="F78" s="367"/>
      <c r="G78" s="438"/>
      <c r="H78" s="438"/>
      <c r="I78" s="438"/>
      <c r="J78" s="438"/>
      <c r="K78" s="439"/>
    </row>
    <row r="79" spans="1:11" s="49" customFormat="1" ht="16.5" thickBot="1">
      <c r="A79" s="376"/>
      <c r="B79" s="377"/>
      <c r="C79" s="378"/>
      <c r="D79" s="74"/>
      <c r="E79" s="89"/>
      <c r="F79" s="367"/>
      <c r="G79" s="438"/>
      <c r="H79" s="438"/>
      <c r="I79" s="438"/>
      <c r="J79" s="438"/>
      <c r="K79" s="439"/>
    </row>
    <row r="80" spans="1:11" s="49" customFormat="1" ht="16.5" thickBot="1">
      <c r="A80" s="376"/>
      <c r="B80" s="377"/>
      <c r="C80" s="378"/>
      <c r="D80" s="74"/>
      <c r="E80" s="89"/>
      <c r="F80" s="367"/>
      <c r="G80" s="438"/>
      <c r="H80" s="438"/>
      <c r="I80" s="438"/>
      <c r="J80" s="438"/>
      <c r="K80" s="439"/>
    </row>
    <row r="81" spans="1:11" s="49" customFormat="1" ht="16.5" thickBot="1">
      <c r="A81" s="376"/>
      <c r="B81" s="377"/>
      <c r="C81" s="378"/>
      <c r="D81" s="74"/>
      <c r="E81" s="89"/>
      <c r="F81" s="367"/>
      <c r="G81" s="438"/>
      <c r="H81" s="438"/>
      <c r="I81" s="438"/>
      <c r="J81" s="438"/>
      <c r="K81" s="439"/>
    </row>
    <row r="82" spans="1:11" s="49" customFormat="1" ht="16.5" thickBot="1">
      <c r="A82" s="376"/>
      <c r="B82" s="377"/>
      <c r="C82" s="378"/>
      <c r="D82" s="74"/>
      <c r="E82" s="89"/>
      <c r="F82" s="367"/>
      <c r="G82" s="438"/>
      <c r="H82" s="438"/>
      <c r="I82" s="438"/>
      <c r="J82" s="438"/>
      <c r="K82" s="439"/>
    </row>
    <row r="83" spans="1:11" s="49" customFormat="1" ht="16.5" thickBot="1">
      <c r="A83" s="376"/>
      <c r="B83" s="377"/>
      <c r="C83" s="378"/>
      <c r="D83" s="74"/>
      <c r="E83" s="89"/>
      <c r="F83" s="367"/>
      <c r="G83" s="438"/>
      <c r="H83" s="438"/>
      <c r="I83" s="438"/>
      <c r="J83" s="438"/>
      <c r="K83" s="439"/>
    </row>
    <row r="84" spans="1:11" s="49" customFormat="1" ht="16.5" thickBot="1">
      <c r="A84" s="376"/>
      <c r="B84" s="377"/>
      <c r="C84" s="378"/>
      <c r="D84" s="74"/>
      <c r="E84" s="89"/>
      <c r="F84" s="367"/>
      <c r="G84" s="438"/>
      <c r="H84" s="438"/>
      <c r="I84" s="438"/>
      <c r="J84" s="438"/>
      <c r="K84" s="439"/>
    </row>
    <row r="85" spans="1:11" s="49" customFormat="1" ht="16.5" thickBot="1">
      <c r="A85" s="376"/>
      <c r="B85" s="377"/>
      <c r="C85" s="378"/>
      <c r="D85" s="74"/>
      <c r="E85" s="89"/>
      <c r="F85" s="367"/>
      <c r="G85" s="438"/>
      <c r="H85" s="438"/>
      <c r="I85" s="438"/>
      <c r="J85" s="438"/>
      <c r="K85" s="439"/>
    </row>
    <row r="86" spans="1:11" s="49" customFormat="1" ht="16.5" thickBot="1">
      <c r="A86" s="376"/>
      <c r="B86" s="444"/>
      <c r="C86" s="445"/>
      <c r="D86" s="75"/>
      <c r="E86" s="89"/>
      <c r="F86" s="367"/>
      <c r="G86" s="438"/>
      <c r="H86" s="438"/>
      <c r="I86" s="438"/>
      <c r="J86" s="438"/>
      <c r="K86" s="439"/>
    </row>
    <row r="87" spans="1:11" ht="16.5" thickBot="1">
      <c r="B87" s="446" t="s">
        <v>33</v>
      </c>
      <c r="C87" s="447"/>
      <c r="D87" s="73">
        <f>SUM(D66:D86)</f>
        <v>1</v>
      </c>
    </row>
  </sheetData>
  <sheetProtection formatRows="0"/>
  <mergeCells count="117">
    <mergeCell ref="A86:C86"/>
    <mergeCell ref="F86:K86"/>
    <mergeCell ref="B87:C87"/>
    <mergeCell ref="A43:B43"/>
    <mergeCell ref="A64:B64"/>
    <mergeCell ref="A83:C83"/>
    <mergeCell ref="F83:K83"/>
    <mergeCell ref="A84:C84"/>
    <mergeCell ref="F84:K84"/>
    <mergeCell ref="A85:C85"/>
    <mergeCell ref="F85:K85"/>
    <mergeCell ref="A80:C80"/>
    <mergeCell ref="F80:K80"/>
    <mergeCell ref="A81:C81"/>
    <mergeCell ref="F81:K81"/>
    <mergeCell ref="A82:C82"/>
    <mergeCell ref="F82:K82"/>
    <mergeCell ref="A77:C77"/>
    <mergeCell ref="F77:K77"/>
    <mergeCell ref="A78:C78"/>
    <mergeCell ref="F78:K78"/>
    <mergeCell ref="A79:C79"/>
    <mergeCell ref="F79:K79"/>
    <mergeCell ref="A74:C74"/>
    <mergeCell ref="F74:K74"/>
    <mergeCell ref="A75:C75"/>
    <mergeCell ref="F75:K75"/>
    <mergeCell ref="A76:C76"/>
    <mergeCell ref="F76:K76"/>
    <mergeCell ref="A71:C71"/>
    <mergeCell ref="F71:K71"/>
    <mergeCell ref="A72:C72"/>
    <mergeCell ref="F72:K72"/>
    <mergeCell ref="A73:C73"/>
    <mergeCell ref="F73:K73"/>
    <mergeCell ref="A68:C68"/>
    <mergeCell ref="F68:K68"/>
    <mergeCell ref="A69:C69"/>
    <mergeCell ref="F69:K69"/>
    <mergeCell ref="A70:C70"/>
    <mergeCell ref="F70:K70"/>
    <mergeCell ref="A65:C65"/>
    <mergeCell ref="F65:K65"/>
    <mergeCell ref="A66:C66"/>
    <mergeCell ref="F66:K66"/>
    <mergeCell ref="A67:C67"/>
    <mergeCell ref="F67:K67"/>
    <mergeCell ref="D59:G59"/>
    <mergeCell ref="H59:K59"/>
    <mergeCell ref="D60:G60"/>
    <mergeCell ref="H60:K60"/>
    <mergeCell ref="D61:G61"/>
    <mergeCell ref="H61:K61"/>
    <mergeCell ref="D56:G56"/>
    <mergeCell ref="H56:K56"/>
    <mergeCell ref="D57:G57"/>
    <mergeCell ref="H57:K57"/>
    <mergeCell ref="D58:G58"/>
    <mergeCell ref="H58:K58"/>
    <mergeCell ref="D53:G53"/>
    <mergeCell ref="H53:K53"/>
    <mergeCell ref="D54:G54"/>
    <mergeCell ref="H54:K54"/>
    <mergeCell ref="D55:G55"/>
    <mergeCell ref="H55:K55"/>
    <mergeCell ref="D49:G49"/>
    <mergeCell ref="H49:K49"/>
    <mergeCell ref="D50:G50"/>
    <mergeCell ref="H50:K50"/>
    <mergeCell ref="D51:G51"/>
    <mergeCell ref="H51:K51"/>
    <mergeCell ref="D47:G47"/>
    <mergeCell ref="H47:K47"/>
    <mergeCell ref="D48:G48"/>
    <mergeCell ref="H48:K48"/>
    <mergeCell ref="D52:G52"/>
    <mergeCell ref="H52:K52"/>
    <mergeCell ref="D44:G44"/>
    <mergeCell ref="H44:K44"/>
    <mergeCell ref="D45:G45"/>
    <mergeCell ref="H45:K45"/>
    <mergeCell ref="D46:G46"/>
    <mergeCell ref="H46:K46"/>
    <mergeCell ref="A34:B34"/>
    <mergeCell ref="A35:B35"/>
    <mergeCell ref="A36:B36"/>
    <mergeCell ref="A37:B37"/>
    <mergeCell ref="A38:B38"/>
    <mergeCell ref="A39:B39"/>
    <mergeCell ref="A21:A23"/>
    <mergeCell ref="A25:A26"/>
    <mergeCell ref="A30:B30"/>
    <mergeCell ref="A31:B31"/>
    <mergeCell ref="A32:B32"/>
    <mergeCell ref="A33:B33"/>
    <mergeCell ref="A15:A17"/>
    <mergeCell ref="A18:A20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A10:A11"/>
    <mergeCell ref="G2:N2"/>
    <mergeCell ref="A7:A9"/>
    <mergeCell ref="B7:B9"/>
    <mergeCell ref="C7:D7"/>
    <mergeCell ref="E7:E9"/>
    <mergeCell ref="F7:N7"/>
    <mergeCell ref="O8:O9"/>
    <mergeCell ref="P8:Q8"/>
    <mergeCell ref="A13:A14"/>
  </mergeCells>
  <pageMargins left="0.15748031496062992" right="0.15748031496062992" top="0.31496062992125984" bottom="0.31496062992125984" header="0.31496062992125984" footer="0.31496062992125984"/>
  <pageSetup paperSize="9" scale="50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0"/>
  <sheetViews>
    <sheetView tabSelected="1" zoomScale="98" zoomScaleNormal="98" workbookViewId="0">
      <pane xSplit="1" ySplit="9" topLeftCell="D10" activePane="bottomRight" state="frozen"/>
      <selection pane="topRight" activeCell="B1" sqref="B1"/>
      <selection pane="bottomLeft" activeCell="A11" sqref="A11"/>
      <selection pane="bottomRight" activeCell="G10" sqref="G10"/>
    </sheetView>
  </sheetViews>
  <sheetFormatPr defaultRowHeight="15"/>
  <cols>
    <col min="1" max="1" width="30.85546875" customWidth="1"/>
    <col min="2" max="2" width="14.7109375" customWidth="1"/>
    <col min="3" max="3" width="13.5703125" customWidth="1"/>
    <col min="4" max="4" width="27" customWidth="1"/>
    <col min="5" max="5" width="26.140625" customWidth="1"/>
    <col min="7" max="7" width="37.85546875" customWidth="1"/>
    <col min="8" max="8" width="14.42578125" customWidth="1"/>
    <col min="9" max="9" width="10.7109375" customWidth="1"/>
    <col min="12" max="12" width="22.42578125" customWidth="1"/>
    <col min="13" max="13" width="20.5703125" customWidth="1"/>
    <col min="14" max="14" width="34.140625" customWidth="1"/>
  </cols>
  <sheetData>
    <row r="1" spans="1:17" ht="18.75">
      <c r="B1" s="2"/>
    </row>
    <row r="2" spans="1:17" ht="20.25">
      <c r="A2" s="12"/>
      <c r="B2" s="6"/>
      <c r="C2" s="6"/>
      <c r="D2" s="6"/>
      <c r="E2" s="6"/>
      <c r="F2" s="448" t="s">
        <v>261</v>
      </c>
      <c r="G2" s="448"/>
      <c r="H2" s="448"/>
      <c r="I2" s="448"/>
      <c r="J2" s="448"/>
      <c r="K2" s="448"/>
      <c r="L2" s="448"/>
      <c r="M2" s="448"/>
      <c r="N2" s="6"/>
      <c r="O2" s="6"/>
    </row>
    <row r="3" spans="1:17">
      <c r="A3" s="6"/>
      <c r="B3" s="6"/>
      <c r="C3" s="6"/>
      <c r="D3" s="6"/>
      <c r="E3" s="6"/>
      <c r="F3" s="6"/>
      <c r="G3" s="20" t="s">
        <v>55</v>
      </c>
      <c r="H3" s="196">
        <v>5</v>
      </c>
      <c r="I3" s="197"/>
      <c r="J3" s="197"/>
      <c r="K3" s="197"/>
      <c r="L3" s="197"/>
      <c r="M3" s="197"/>
      <c r="N3" s="175"/>
      <c r="O3" s="175"/>
      <c r="P3" s="175"/>
    </row>
    <row r="4" spans="1:17">
      <c r="A4" s="6"/>
      <c r="B4" s="6"/>
      <c r="C4" s="6"/>
      <c r="D4" s="6"/>
      <c r="E4" s="6"/>
      <c r="F4" s="6"/>
      <c r="G4" s="20" t="s">
        <v>56</v>
      </c>
      <c r="H4" s="196">
        <v>34</v>
      </c>
      <c r="I4" s="197"/>
      <c r="J4" s="197"/>
      <c r="K4" s="197"/>
      <c r="L4" s="197"/>
      <c r="M4" s="197"/>
      <c r="N4" s="175"/>
      <c r="O4" s="175"/>
      <c r="P4" s="175"/>
    </row>
    <row r="5" spans="1:17">
      <c r="A5" s="6"/>
      <c r="B5" s="6"/>
      <c r="C5" s="6"/>
      <c r="D5" s="6"/>
      <c r="E5" s="478" t="s">
        <v>115</v>
      </c>
      <c r="F5" s="478"/>
      <c r="G5" s="478"/>
      <c r="H5" s="470" t="s">
        <v>272</v>
      </c>
      <c r="I5" s="471"/>
      <c r="J5" s="471"/>
      <c r="K5" s="471"/>
      <c r="L5" s="471"/>
      <c r="M5" s="471"/>
      <c r="N5" s="471"/>
      <c r="O5" s="471"/>
      <c r="P5" s="471"/>
    </row>
    <row r="6" spans="1:17" ht="15.75" thickBot="1">
      <c r="G6" s="176" t="s">
        <v>145</v>
      </c>
      <c r="H6" s="175" t="s">
        <v>120</v>
      </c>
      <c r="I6" s="175"/>
      <c r="J6" s="175"/>
      <c r="K6" s="175"/>
      <c r="L6" s="175"/>
      <c r="M6" s="175"/>
      <c r="N6" s="175"/>
      <c r="O6" s="175"/>
      <c r="P6" s="175"/>
    </row>
    <row r="7" spans="1:17" ht="42" customHeight="1" thickBot="1">
      <c r="A7" s="467" t="s">
        <v>39</v>
      </c>
      <c r="B7" s="468" t="s">
        <v>132</v>
      </c>
      <c r="C7" s="469"/>
      <c r="D7" s="359" t="s">
        <v>36</v>
      </c>
      <c r="E7" s="362" t="s">
        <v>2</v>
      </c>
      <c r="F7" s="363"/>
      <c r="G7" s="363"/>
      <c r="H7" s="363"/>
      <c r="I7" s="363"/>
      <c r="J7" s="363"/>
      <c r="K7" s="363"/>
      <c r="L7" s="363"/>
      <c r="M7" s="364"/>
      <c r="N7" s="386" t="s">
        <v>3</v>
      </c>
      <c r="O7" s="363"/>
      <c r="P7" s="364"/>
      <c r="Q7" s="1"/>
    </row>
    <row r="8" spans="1:17" ht="65.25" customHeight="1" thickBot="1">
      <c r="A8" s="467"/>
      <c r="B8" s="462" t="s">
        <v>131</v>
      </c>
      <c r="C8" s="462" t="s">
        <v>138</v>
      </c>
      <c r="D8" s="360"/>
      <c r="E8" s="323" t="s">
        <v>129</v>
      </c>
      <c r="F8" s="324"/>
      <c r="G8" s="325" t="s">
        <v>44</v>
      </c>
      <c r="H8" s="477" t="s">
        <v>130</v>
      </c>
      <c r="I8" s="475" t="s">
        <v>4</v>
      </c>
      <c r="J8" s="476" t="s">
        <v>5</v>
      </c>
      <c r="K8" s="476"/>
      <c r="L8" s="456" t="s">
        <v>45</v>
      </c>
      <c r="M8" s="335" t="s">
        <v>123</v>
      </c>
      <c r="N8" s="456" t="s">
        <v>48</v>
      </c>
      <c r="O8" s="329" t="s">
        <v>7</v>
      </c>
      <c r="P8" s="329"/>
      <c r="Q8" s="1"/>
    </row>
    <row r="9" spans="1:17" ht="54.75" customHeight="1" thickBot="1">
      <c r="A9" s="467"/>
      <c r="B9" s="462"/>
      <c r="C9" s="462"/>
      <c r="D9" s="361"/>
      <c r="E9" s="127" t="s">
        <v>8</v>
      </c>
      <c r="F9" s="125" t="s">
        <v>9</v>
      </c>
      <c r="G9" s="326"/>
      <c r="H9" s="477"/>
      <c r="I9" s="475"/>
      <c r="J9" s="120" t="s">
        <v>104</v>
      </c>
      <c r="K9" s="121" t="s">
        <v>57</v>
      </c>
      <c r="L9" s="456"/>
      <c r="M9" s="335"/>
      <c r="N9" s="456"/>
      <c r="O9" s="102" t="s">
        <v>124</v>
      </c>
      <c r="P9" s="102" t="s">
        <v>108</v>
      </c>
      <c r="Q9" s="1"/>
    </row>
    <row r="10" spans="1:17" ht="28.5" customHeight="1" thickBot="1">
      <c r="A10" s="472" t="s">
        <v>10</v>
      </c>
      <c r="B10" s="57">
        <v>3</v>
      </c>
      <c r="C10" s="142"/>
      <c r="D10" s="9">
        <v>3</v>
      </c>
      <c r="E10" s="26" t="s">
        <v>150</v>
      </c>
      <c r="F10" s="14" t="s">
        <v>178</v>
      </c>
      <c r="G10" s="27" t="s">
        <v>519</v>
      </c>
      <c r="H10" s="28" t="s">
        <v>248</v>
      </c>
      <c r="I10" s="14" t="s">
        <v>151</v>
      </c>
      <c r="J10" s="14" t="s">
        <v>42</v>
      </c>
      <c r="K10" s="14" t="s">
        <v>42</v>
      </c>
      <c r="L10" s="27"/>
      <c r="M10" s="27"/>
      <c r="N10" s="27" t="s">
        <v>310</v>
      </c>
      <c r="O10" s="14" t="s">
        <v>43</v>
      </c>
      <c r="P10" s="14"/>
      <c r="Q10" s="3"/>
    </row>
    <row r="11" spans="1:17" ht="19.5" thickBot="1">
      <c r="A11" s="473"/>
      <c r="B11" s="57"/>
      <c r="C11" s="142"/>
      <c r="D11" s="9">
        <f t="shared" ref="D11:D57" si="0">B11*C11</f>
        <v>0</v>
      </c>
      <c r="E11" s="29"/>
      <c r="F11" s="15"/>
      <c r="G11" s="30"/>
      <c r="H11" s="31"/>
      <c r="I11" s="15"/>
      <c r="J11" s="15"/>
      <c r="K11" s="15"/>
      <c r="L11" s="30"/>
      <c r="M11" s="30"/>
      <c r="N11" s="30"/>
      <c r="O11" s="15"/>
      <c r="P11" s="15"/>
      <c r="Q11" s="3"/>
    </row>
    <row r="12" spans="1:17" ht="21" customHeight="1" thickBot="1">
      <c r="A12" s="474"/>
      <c r="B12" s="57"/>
      <c r="C12" s="142"/>
      <c r="D12" s="9">
        <f t="shared" si="0"/>
        <v>0</v>
      </c>
      <c r="E12" s="58"/>
      <c r="F12" s="59"/>
      <c r="G12" s="60"/>
      <c r="H12" s="61"/>
      <c r="I12" s="59"/>
      <c r="J12" s="59"/>
      <c r="K12" s="59"/>
      <c r="L12" s="60"/>
      <c r="M12" s="60"/>
      <c r="N12" s="60"/>
      <c r="O12" s="59"/>
      <c r="P12" s="59"/>
      <c r="Q12" s="3"/>
    </row>
    <row r="13" spans="1:17" ht="108.75" customHeight="1" thickBot="1">
      <c r="A13" s="459" t="s">
        <v>11</v>
      </c>
      <c r="B13" s="13">
        <v>3</v>
      </c>
      <c r="C13" s="142"/>
      <c r="D13" s="9">
        <v>3</v>
      </c>
      <c r="E13" s="26" t="s">
        <v>150</v>
      </c>
      <c r="F13" s="14" t="s">
        <v>178</v>
      </c>
      <c r="G13" s="280" t="s">
        <v>163</v>
      </c>
      <c r="H13" s="28" t="s">
        <v>49</v>
      </c>
      <c r="I13" s="14" t="s">
        <v>151</v>
      </c>
      <c r="J13" s="14" t="s">
        <v>42</v>
      </c>
      <c r="K13" s="14" t="s">
        <v>42</v>
      </c>
      <c r="L13" s="27"/>
      <c r="M13" s="27"/>
      <c r="N13" s="27" t="s">
        <v>313</v>
      </c>
      <c r="O13" s="14"/>
      <c r="P13" s="14"/>
      <c r="Q13" s="3"/>
    </row>
    <row r="14" spans="1:17" ht="19.5" thickBot="1">
      <c r="A14" s="460"/>
      <c r="B14" s="13"/>
      <c r="C14" s="142"/>
      <c r="D14" s="9">
        <f t="shared" si="0"/>
        <v>0</v>
      </c>
      <c r="E14" s="29"/>
      <c r="F14" s="15"/>
      <c r="G14" s="30"/>
      <c r="H14" s="31"/>
      <c r="I14" s="15"/>
      <c r="J14" s="15"/>
      <c r="K14" s="15"/>
      <c r="L14" s="30"/>
      <c r="M14" s="30"/>
      <c r="N14" s="30"/>
      <c r="O14" s="15"/>
      <c r="P14" s="15"/>
      <c r="Q14" s="3"/>
    </row>
    <row r="15" spans="1:17" ht="19.5" thickBot="1">
      <c r="A15" s="461"/>
      <c r="B15" s="13"/>
      <c r="C15" s="142"/>
      <c r="D15" s="9">
        <f t="shared" si="0"/>
        <v>0</v>
      </c>
      <c r="E15" s="58"/>
      <c r="F15" s="59"/>
      <c r="G15" s="60"/>
      <c r="H15" s="61"/>
      <c r="I15" s="59"/>
      <c r="J15" s="59"/>
      <c r="K15" s="59"/>
      <c r="L15" s="60"/>
      <c r="M15" s="60"/>
      <c r="N15" s="60"/>
      <c r="O15" s="59"/>
      <c r="P15" s="59"/>
      <c r="Q15" s="3"/>
    </row>
    <row r="16" spans="1:17" ht="54.75" customHeight="1" thickBot="1">
      <c r="A16" s="459" t="s">
        <v>12</v>
      </c>
      <c r="B16" s="13">
        <v>3</v>
      </c>
      <c r="C16" s="142"/>
      <c r="D16" s="9">
        <v>3</v>
      </c>
      <c r="E16" s="26" t="s">
        <v>150</v>
      </c>
      <c r="F16" s="14" t="s">
        <v>178</v>
      </c>
      <c r="G16" s="27" t="s">
        <v>183</v>
      </c>
      <c r="H16" s="28" t="s">
        <v>49</v>
      </c>
      <c r="I16" s="14" t="s">
        <v>151</v>
      </c>
      <c r="J16" s="14" t="s">
        <v>42</v>
      </c>
      <c r="K16" s="14" t="s">
        <v>42</v>
      </c>
      <c r="L16" s="27"/>
      <c r="M16" s="27"/>
      <c r="N16" s="254" t="s">
        <v>184</v>
      </c>
      <c r="O16" s="14" t="s">
        <v>43</v>
      </c>
      <c r="P16" s="14"/>
      <c r="Q16" s="3"/>
    </row>
    <row r="17" spans="1:17" ht="19.5" customHeight="1" thickBot="1">
      <c r="A17" s="460"/>
      <c r="B17" s="13"/>
      <c r="C17" s="142"/>
      <c r="D17" s="9">
        <f t="shared" si="0"/>
        <v>0</v>
      </c>
      <c r="E17" s="29"/>
      <c r="F17" s="15"/>
      <c r="G17" s="30"/>
      <c r="H17" s="31"/>
      <c r="I17" s="15"/>
      <c r="J17" s="15"/>
      <c r="K17" s="15"/>
      <c r="L17" s="30"/>
      <c r="M17" s="30"/>
      <c r="N17" s="199"/>
      <c r="O17" s="15"/>
      <c r="P17" s="15"/>
      <c r="Q17" s="3"/>
    </row>
    <row r="18" spans="1:17" ht="19.5" thickBot="1">
      <c r="A18" s="461"/>
      <c r="B18" s="13"/>
      <c r="C18" s="142"/>
      <c r="D18" s="9">
        <f t="shared" si="0"/>
        <v>0</v>
      </c>
      <c r="E18" s="58"/>
      <c r="F18" s="59"/>
      <c r="G18" s="60"/>
      <c r="H18" s="61"/>
      <c r="I18" s="59"/>
      <c r="J18" s="59"/>
      <c r="K18" s="59"/>
      <c r="L18" s="60"/>
      <c r="M18" s="60"/>
      <c r="N18" s="199"/>
      <c r="O18" s="59"/>
      <c r="P18" s="59"/>
      <c r="Q18" s="3"/>
    </row>
    <row r="19" spans="1:17" ht="230.25" customHeight="1" thickBot="1">
      <c r="A19" s="459" t="s">
        <v>14</v>
      </c>
      <c r="B19" s="13">
        <v>6</v>
      </c>
      <c r="C19" s="142"/>
      <c r="D19" s="9">
        <v>6</v>
      </c>
      <c r="E19" s="205" t="s">
        <v>229</v>
      </c>
      <c r="F19" s="14" t="s">
        <v>257</v>
      </c>
      <c r="G19" s="280" t="s">
        <v>260</v>
      </c>
      <c r="H19" s="28" t="s">
        <v>248</v>
      </c>
      <c r="I19" s="14" t="s">
        <v>151</v>
      </c>
      <c r="J19" s="14" t="s">
        <v>42</v>
      </c>
      <c r="K19" s="14" t="s">
        <v>42</v>
      </c>
      <c r="L19" s="27"/>
      <c r="M19" s="27"/>
      <c r="N19" s="208" t="s">
        <v>442</v>
      </c>
      <c r="O19" s="14"/>
      <c r="P19" s="14" t="s">
        <v>43</v>
      </c>
      <c r="Q19" s="3"/>
    </row>
    <row r="20" spans="1:17" ht="19.5" thickBot="1">
      <c r="A20" s="460"/>
      <c r="B20" s="13"/>
      <c r="C20" s="142"/>
      <c r="D20" s="9">
        <f t="shared" si="0"/>
        <v>0</v>
      </c>
      <c r="E20" s="29"/>
      <c r="F20" s="15"/>
      <c r="G20" s="30"/>
      <c r="H20" s="31"/>
      <c r="I20" s="15"/>
      <c r="J20" s="15"/>
      <c r="K20" s="15"/>
      <c r="L20" s="30"/>
      <c r="M20" s="30"/>
      <c r="N20" s="203"/>
      <c r="O20" s="15"/>
      <c r="P20" s="15"/>
      <c r="Q20" s="3"/>
    </row>
    <row r="21" spans="1:17" ht="19.5" thickBot="1">
      <c r="A21" s="461"/>
      <c r="B21" s="13"/>
      <c r="C21" s="142"/>
      <c r="D21" s="9">
        <f t="shared" si="0"/>
        <v>0</v>
      </c>
      <c r="E21" s="58"/>
      <c r="F21" s="59"/>
      <c r="G21" s="60"/>
      <c r="H21" s="61"/>
      <c r="I21" s="59"/>
      <c r="J21" s="59"/>
      <c r="K21" s="59"/>
      <c r="L21" s="60"/>
      <c r="M21" s="60"/>
      <c r="N21" s="203"/>
      <c r="O21" s="59"/>
      <c r="P21" s="59"/>
      <c r="Q21" s="3"/>
    </row>
    <row r="22" spans="1:17" ht="51.75" thickBot="1">
      <c r="A22" s="459" t="s">
        <v>17</v>
      </c>
      <c r="B22" s="13">
        <v>2</v>
      </c>
      <c r="C22" s="142"/>
      <c r="D22" s="9">
        <v>2</v>
      </c>
      <c r="E22" s="26" t="s">
        <v>147</v>
      </c>
      <c r="F22" s="14" t="s">
        <v>148</v>
      </c>
      <c r="G22" s="27" t="s">
        <v>334</v>
      </c>
      <c r="H22" s="28" t="s">
        <v>49</v>
      </c>
      <c r="I22" s="14" t="s">
        <v>306</v>
      </c>
      <c r="J22" s="14" t="s">
        <v>42</v>
      </c>
      <c r="K22" s="14" t="s">
        <v>42</v>
      </c>
      <c r="L22" s="27"/>
      <c r="M22" s="27"/>
      <c r="N22" s="27" t="s">
        <v>476</v>
      </c>
      <c r="O22" s="14" t="s">
        <v>43</v>
      </c>
      <c r="P22" s="14"/>
      <c r="Q22" s="3"/>
    </row>
    <row r="23" spans="1:17" ht="19.5" thickBot="1">
      <c r="A23" s="460"/>
      <c r="B23" s="13"/>
      <c r="C23" s="142"/>
      <c r="D23" s="9">
        <f t="shared" si="0"/>
        <v>0</v>
      </c>
      <c r="E23" s="29"/>
      <c r="F23" s="15"/>
      <c r="G23" s="30"/>
      <c r="H23" s="31"/>
      <c r="I23" s="15"/>
      <c r="J23" s="15"/>
      <c r="K23" s="15"/>
      <c r="L23" s="30"/>
      <c r="M23" s="30"/>
      <c r="N23" s="30"/>
      <c r="O23" s="15"/>
      <c r="P23" s="15"/>
      <c r="Q23" s="3"/>
    </row>
    <row r="24" spans="1:17" ht="19.5" thickBot="1">
      <c r="A24" s="461"/>
      <c r="B24" s="13"/>
      <c r="C24" s="142"/>
      <c r="D24" s="9">
        <f t="shared" si="0"/>
        <v>0</v>
      </c>
      <c r="E24" s="58"/>
      <c r="F24" s="59"/>
      <c r="G24" s="60"/>
      <c r="H24" s="61"/>
      <c r="I24" s="59"/>
      <c r="J24" s="59"/>
      <c r="K24" s="59"/>
      <c r="L24" s="60"/>
      <c r="M24" s="60"/>
      <c r="N24" s="60"/>
      <c r="O24" s="59"/>
      <c r="P24" s="59"/>
      <c r="Q24" s="3"/>
    </row>
    <row r="25" spans="1:17" ht="20.25" customHeight="1" thickBot="1">
      <c r="A25" s="174" t="s">
        <v>143</v>
      </c>
      <c r="B25" s="13"/>
      <c r="C25" s="142"/>
      <c r="D25" s="9">
        <f t="shared" si="0"/>
        <v>0</v>
      </c>
      <c r="E25" s="26"/>
      <c r="F25" s="14"/>
      <c r="G25" s="27"/>
      <c r="H25" s="28"/>
      <c r="I25" s="14"/>
      <c r="J25" s="14"/>
      <c r="K25" s="14"/>
      <c r="L25" s="27"/>
      <c r="M25" s="27"/>
      <c r="N25" s="27"/>
      <c r="O25" s="14"/>
      <c r="P25" s="14"/>
      <c r="Q25" s="3"/>
    </row>
    <row r="26" spans="1:17" ht="51.75" thickBot="1">
      <c r="A26" s="459" t="s">
        <v>71</v>
      </c>
      <c r="B26" s="13">
        <v>1</v>
      </c>
      <c r="C26" s="142"/>
      <c r="D26" s="9">
        <v>1</v>
      </c>
      <c r="E26" s="26" t="s">
        <v>162</v>
      </c>
      <c r="F26" s="14" t="s">
        <v>172</v>
      </c>
      <c r="G26" s="27" t="s">
        <v>188</v>
      </c>
      <c r="H26" s="28" t="s">
        <v>49</v>
      </c>
      <c r="I26" s="14" t="s">
        <v>151</v>
      </c>
      <c r="J26" s="14" t="s">
        <v>42</v>
      </c>
      <c r="K26" s="14" t="s">
        <v>42</v>
      </c>
      <c r="L26" s="27"/>
      <c r="M26" s="27"/>
      <c r="N26" s="27"/>
      <c r="O26" s="14"/>
      <c r="P26" s="14"/>
      <c r="Q26" s="3"/>
    </row>
    <row r="27" spans="1:17" ht="21" customHeight="1" thickBot="1">
      <c r="A27" s="463"/>
      <c r="B27" s="13"/>
      <c r="C27" s="142"/>
      <c r="D27" s="9">
        <f t="shared" si="0"/>
        <v>0</v>
      </c>
      <c r="E27" s="58"/>
      <c r="F27" s="59"/>
      <c r="G27" s="60"/>
      <c r="H27" s="61"/>
      <c r="I27" s="59"/>
      <c r="J27" s="59"/>
      <c r="K27" s="59"/>
      <c r="L27" s="60"/>
      <c r="M27" s="60"/>
      <c r="N27" s="60" t="s">
        <v>492</v>
      </c>
      <c r="O27" s="59" t="s">
        <v>43</v>
      </c>
      <c r="P27" s="59"/>
      <c r="Q27" s="3"/>
    </row>
    <row r="28" spans="1:17" ht="26.25" thickBot="1">
      <c r="A28" s="459" t="s">
        <v>30</v>
      </c>
      <c r="B28" s="13">
        <v>3</v>
      </c>
      <c r="C28" s="142"/>
      <c r="D28" s="9">
        <v>3</v>
      </c>
      <c r="E28" s="26" t="s">
        <v>150</v>
      </c>
      <c r="F28" s="14" t="s">
        <v>178</v>
      </c>
      <c r="G28" s="27" t="s">
        <v>185</v>
      </c>
      <c r="H28" s="28" t="s">
        <v>49</v>
      </c>
      <c r="I28" s="14" t="s">
        <v>151</v>
      </c>
      <c r="J28" s="14" t="s">
        <v>42</v>
      </c>
      <c r="K28" s="14" t="s">
        <v>42</v>
      </c>
      <c r="L28" s="27"/>
      <c r="M28" s="27"/>
      <c r="N28" s="27" t="s">
        <v>508</v>
      </c>
      <c r="O28" s="14" t="s">
        <v>43</v>
      </c>
      <c r="P28" s="14"/>
      <c r="Q28" s="3"/>
    </row>
    <row r="29" spans="1:17" ht="19.5" thickBot="1">
      <c r="A29" s="463"/>
      <c r="B29" s="13"/>
      <c r="C29" s="142"/>
      <c r="D29" s="9">
        <f t="shared" si="0"/>
        <v>0</v>
      </c>
      <c r="E29" s="58"/>
      <c r="F29" s="59"/>
      <c r="G29" s="60"/>
      <c r="H29" s="61"/>
      <c r="I29" s="59"/>
      <c r="J29" s="59"/>
      <c r="K29" s="59"/>
      <c r="L29" s="60"/>
      <c r="M29" s="60"/>
      <c r="N29" s="60"/>
      <c r="O29" s="59"/>
      <c r="P29" s="59"/>
      <c r="Q29" s="3"/>
    </row>
    <row r="30" spans="1:17" ht="19.5" thickBot="1">
      <c r="A30" s="62" t="s">
        <v>70</v>
      </c>
      <c r="B30" s="13"/>
      <c r="C30" s="142"/>
      <c r="D30" s="9">
        <f t="shared" si="0"/>
        <v>0</v>
      </c>
      <c r="E30" s="63"/>
      <c r="F30" s="64"/>
      <c r="G30" s="65"/>
      <c r="H30" s="66"/>
      <c r="I30" s="64"/>
      <c r="J30" s="64"/>
      <c r="K30" s="64"/>
      <c r="L30" s="65"/>
      <c r="M30" s="65"/>
      <c r="N30" s="65"/>
      <c r="O30" s="64"/>
      <c r="P30" s="64"/>
      <c r="Q30" s="3"/>
    </row>
    <row r="31" spans="1:17" ht="66" customHeight="1" thickBot="1">
      <c r="A31" s="449" t="s">
        <v>22</v>
      </c>
      <c r="B31" s="13">
        <v>2</v>
      </c>
      <c r="C31" s="142">
        <v>0</v>
      </c>
      <c r="D31" s="9">
        <v>2</v>
      </c>
      <c r="E31" s="26" t="s">
        <v>147</v>
      </c>
      <c r="F31" s="14" t="s">
        <v>148</v>
      </c>
      <c r="G31" s="27" t="s">
        <v>222</v>
      </c>
      <c r="H31" s="28" t="s">
        <v>49</v>
      </c>
      <c r="I31" s="14" t="s">
        <v>151</v>
      </c>
      <c r="J31" s="14" t="s">
        <v>42</v>
      </c>
      <c r="K31" s="14" t="s">
        <v>42</v>
      </c>
      <c r="L31" s="27"/>
      <c r="M31" s="27"/>
      <c r="N31" s="27" t="s">
        <v>223</v>
      </c>
      <c r="O31" s="14" t="s">
        <v>43</v>
      </c>
      <c r="P31" s="14"/>
      <c r="Q31" s="3"/>
    </row>
    <row r="32" spans="1:17" ht="19.5" thickBot="1">
      <c r="A32" s="457"/>
      <c r="B32" s="13"/>
      <c r="C32" s="142"/>
      <c r="D32" s="9">
        <f t="shared" si="0"/>
        <v>0</v>
      </c>
      <c r="E32" s="29"/>
      <c r="F32" s="15"/>
      <c r="G32" s="30"/>
      <c r="H32" s="31"/>
      <c r="I32" s="15"/>
      <c r="J32" s="15"/>
      <c r="K32" s="15"/>
      <c r="L32" s="30"/>
      <c r="M32" s="30"/>
      <c r="N32" s="30"/>
      <c r="O32" s="15"/>
      <c r="P32" s="15"/>
      <c r="Q32" s="3"/>
    </row>
    <row r="33" spans="1:17" ht="19.5" thickBot="1">
      <c r="A33" s="458"/>
      <c r="B33" s="13"/>
      <c r="C33" s="142"/>
      <c r="D33" s="9">
        <f t="shared" si="0"/>
        <v>0</v>
      </c>
      <c r="E33" s="58"/>
      <c r="F33" s="59"/>
      <c r="G33" s="60"/>
      <c r="H33" s="61"/>
      <c r="I33" s="59"/>
      <c r="J33" s="59"/>
      <c r="K33" s="59"/>
      <c r="L33" s="60"/>
      <c r="M33" s="60"/>
      <c r="N33" s="60"/>
      <c r="O33" s="59"/>
      <c r="P33" s="59"/>
      <c r="Q33" s="3"/>
    </row>
    <row r="34" spans="1:17" ht="39" thickBot="1">
      <c r="A34" s="449" t="s">
        <v>23</v>
      </c>
      <c r="B34" s="13">
        <v>2</v>
      </c>
      <c r="C34" s="142"/>
      <c r="D34" s="9">
        <v>2</v>
      </c>
      <c r="E34" s="26" t="s">
        <v>147</v>
      </c>
      <c r="F34" s="14" t="s">
        <v>148</v>
      </c>
      <c r="G34" s="27" t="s">
        <v>243</v>
      </c>
      <c r="H34" s="28" t="s">
        <v>49</v>
      </c>
      <c r="I34" s="14" t="s">
        <v>151</v>
      </c>
      <c r="J34" s="14" t="s">
        <v>42</v>
      </c>
      <c r="K34" s="14" t="s">
        <v>42</v>
      </c>
      <c r="L34" s="27"/>
      <c r="M34" s="27"/>
      <c r="N34" s="27" t="s">
        <v>516</v>
      </c>
      <c r="O34" s="14" t="s">
        <v>43</v>
      </c>
      <c r="P34" s="14"/>
      <c r="Q34" s="3"/>
    </row>
    <row r="35" spans="1:17" ht="19.5" thickBot="1">
      <c r="A35" s="457"/>
      <c r="B35" s="13"/>
      <c r="C35" s="142"/>
      <c r="D35" s="9">
        <f t="shared" si="0"/>
        <v>0</v>
      </c>
      <c r="E35" s="29"/>
      <c r="F35" s="15"/>
      <c r="G35" s="30"/>
      <c r="H35" s="31"/>
      <c r="I35" s="15"/>
      <c r="J35" s="15"/>
      <c r="K35" s="15"/>
      <c r="L35" s="30"/>
      <c r="M35" s="30"/>
      <c r="N35" s="30"/>
      <c r="O35" s="15"/>
      <c r="P35" s="15"/>
      <c r="Q35" s="3"/>
    </row>
    <row r="36" spans="1:17" ht="19.5" thickBot="1">
      <c r="A36" s="458"/>
      <c r="B36" s="13"/>
      <c r="C36" s="142"/>
      <c r="D36" s="9">
        <f t="shared" si="0"/>
        <v>0</v>
      </c>
      <c r="E36" s="58"/>
      <c r="F36" s="59"/>
      <c r="G36" s="60"/>
      <c r="H36" s="61"/>
      <c r="I36" s="59"/>
      <c r="J36" s="59"/>
      <c r="K36" s="59"/>
      <c r="L36" s="60"/>
      <c r="M36" s="60"/>
      <c r="N36" s="60"/>
      <c r="O36" s="59"/>
      <c r="P36" s="59"/>
      <c r="Q36" s="3"/>
    </row>
    <row r="37" spans="1:17" ht="95.25" thickBot="1">
      <c r="A37" s="449" t="s">
        <v>24</v>
      </c>
      <c r="B37" s="13">
        <v>1</v>
      </c>
      <c r="C37" s="142"/>
      <c r="D37" s="9">
        <v>1</v>
      </c>
      <c r="E37" s="26" t="s">
        <v>162</v>
      </c>
      <c r="F37" s="14" t="s">
        <v>172</v>
      </c>
      <c r="G37" s="247" t="s">
        <v>488</v>
      </c>
      <c r="H37" s="28" t="s">
        <v>49</v>
      </c>
      <c r="I37" s="14" t="s">
        <v>151</v>
      </c>
      <c r="J37" s="14" t="s">
        <v>42</v>
      </c>
      <c r="K37" s="14" t="s">
        <v>42</v>
      </c>
      <c r="L37" s="27"/>
      <c r="M37" s="27"/>
      <c r="N37" s="27" t="s">
        <v>242</v>
      </c>
      <c r="O37" s="14" t="s">
        <v>43</v>
      </c>
      <c r="P37" s="14"/>
      <c r="Q37" s="3"/>
    </row>
    <row r="38" spans="1:17" ht="19.5" thickBot="1">
      <c r="A38" s="457"/>
      <c r="B38" s="13"/>
      <c r="C38" s="142"/>
      <c r="D38" s="9">
        <f t="shared" si="0"/>
        <v>0</v>
      </c>
      <c r="E38" s="29"/>
      <c r="F38" s="15"/>
      <c r="G38" s="30"/>
      <c r="H38" s="31"/>
      <c r="I38" s="15"/>
      <c r="J38" s="15"/>
      <c r="K38" s="15"/>
      <c r="L38" s="30"/>
      <c r="M38" s="30"/>
      <c r="N38" s="30"/>
      <c r="O38" s="15"/>
      <c r="P38" s="15"/>
      <c r="Q38" s="3"/>
    </row>
    <row r="39" spans="1:17" ht="19.5" thickBot="1">
      <c r="A39" s="458"/>
      <c r="B39" s="13"/>
      <c r="C39" s="142"/>
      <c r="D39" s="9">
        <f t="shared" si="0"/>
        <v>0</v>
      </c>
      <c r="E39" s="58"/>
      <c r="F39" s="59"/>
      <c r="G39" s="60"/>
      <c r="H39" s="61"/>
      <c r="I39" s="59"/>
      <c r="J39" s="59"/>
      <c r="K39" s="59"/>
      <c r="L39" s="60"/>
      <c r="M39" s="60"/>
      <c r="N39" s="60"/>
      <c r="O39" s="59"/>
      <c r="P39" s="59"/>
      <c r="Q39" s="3"/>
    </row>
    <row r="40" spans="1:17" ht="19.5" thickBot="1">
      <c r="A40" s="465" t="s">
        <v>15</v>
      </c>
      <c r="B40" s="13"/>
      <c r="C40" s="142"/>
      <c r="D40" s="9">
        <f t="shared" si="0"/>
        <v>0</v>
      </c>
      <c r="E40" s="26"/>
      <c r="F40" s="14"/>
      <c r="G40" s="27"/>
      <c r="H40" s="28"/>
      <c r="I40" s="14"/>
      <c r="J40" s="14"/>
      <c r="K40" s="14"/>
      <c r="L40" s="27"/>
      <c r="M40" s="27"/>
      <c r="N40" s="27"/>
      <c r="O40" s="14"/>
      <c r="P40" s="14"/>
      <c r="Q40" s="3"/>
    </row>
    <row r="41" spans="1:17" ht="19.5" thickBot="1">
      <c r="A41" s="451"/>
      <c r="B41" s="13"/>
      <c r="C41" s="142"/>
      <c r="D41" s="9">
        <f t="shared" si="0"/>
        <v>0</v>
      </c>
      <c r="E41" s="29"/>
      <c r="F41" s="15"/>
      <c r="G41" s="30"/>
      <c r="H41" s="31"/>
      <c r="I41" s="15"/>
      <c r="J41" s="15"/>
      <c r="K41" s="15"/>
      <c r="L41" s="30"/>
      <c r="M41" s="30"/>
      <c r="N41" s="30"/>
      <c r="O41" s="15"/>
      <c r="P41" s="15"/>
      <c r="Q41" s="3"/>
    </row>
    <row r="42" spans="1:17" ht="19.5" thickBot="1">
      <c r="A42" s="466"/>
      <c r="B42" s="13"/>
      <c r="C42" s="142"/>
      <c r="D42" s="9">
        <f t="shared" si="0"/>
        <v>0</v>
      </c>
      <c r="E42" s="58"/>
      <c r="F42" s="59"/>
      <c r="G42" s="60"/>
      <c r="H42" s="61"/>
      <c r="I42" s="59"/>
      <c r="J42" s="59"/>
      <c r="K42" s="59"/>
      <c r="L42" s="60"/>
      <c r="M42" s="60"/>
      <c r="N42" s="60"/>
      <c r="O42" s="59"/>
      <c r="P42" s="59"/>
      <c r="Q42" s="3"/>
    </row>
    <row r="43" spans="1:17" ht="19.5" thickBot="1">
      <c r="A43" s="451" t="s">
        <v>135</v>
      </c>
      <c r="B43" s="13"/>
      <c r="C43" s="142"/>
      <c r="D43" s="9">
        <f t="shared" si="0"/>
        <v>0</v>
      </c>
      <c r="E43" s="26"/>
      <c r="F43" s="14"/>
      <c r="G43" s="27"/>
      <c r="H43" s="28"/>
      <c r="I43" s="14"/>
      <c r="J43" s="14"/>
      <c r="K43" s="14"/>
      <c r="L43" s="27"/>
      <c r="M43" s="27"/>
      <c r="N43" s="27"/>
      <c r="O43" s="14"/>
      <c r="P43" s="14"/>
      <c r="Q43" s="3"/>
    </row>
    <row r="44" spans="1:17" ht="19.5" thickBot="1">
      <c r="A44" s="451"/>
      <c r="B44" s="13"/>
      <c r="C44" s="142"/>
      <c r="D44" s="9">
        <f t="shared" si="0"/>
        <v>0</v>
      </c>
      <c r="E44" s="58"/>
      <c r="F44" s="59"/>
      <c r="G44" s="60"/>
      <c r="H44" s="61"/>
      <c r="I44" s="59"/>
      <c r="J44" s="59"/>
      <c r="K44" s="59"/>
      <c r="L44" s="60"/>
      <c r="M44" s="60"/>
      <c r="N44" s="60"/>
      <c r="O44" s="59"/>
      <c r="P44" s="59"/>
      <c r="Q44" s="3"/>
    </row>
    <row r="45" spans="1:17" ht="87" customHeight="1" thickBot="1">
      <c r="A45" s="449" t="s">
        <v>18</v>
      </c>
      <c r="B45" s="13">
        <v>2</v>
      </c>
      <c r="C45" s="142"/>
      <c r="D45" s="9">
        <v>2</v>
      </c>
      <c r="E45" s="26" t="s">
        <v>147</v>
      </c>
      <c r="F45" s="14" t="s">
        <v>278</v>
      </c>
      <c r="G45" s="27" t="s">
        <v>284</v>
      </c>
      <c r="H45" s="28" t="s">
        <v>49</v>
      </c>
      <c r="I45" s="14" t="s">
        <v>151</v>
      </c>
      <c r="J45" s="14" t="s">
        <v>42</v>
      </c>
      <c r="K45" s="14" t="s">
        <v>42</v>
      </c>
      <c r="L45" s="27"/>
      <c r="M45" s="27"/>
      <c r="N45" s="27" t="s">
        <v>285</v>
      </c>
      <c r="O45" s="14"/>
      <c r="P45" s="14" t="s">
        <v>43</v>
      </c>
      <c r="Q45" s="3"/>
    </row>
    <row r="46" spans="1:17" ht="19.5" thickBot="1">
      <c r="A46" s="464"/>
      <c r="B46" s="13"/>
      <c r="C46" s="142"/>
      <c r="D46" s="9">
        <f t="shared" si="0"/>
        <v>0</v>
      </c>
      <c r="E46" s="29"/>
      <c r="F46" s="15"/>
      <c r="G46" s="30"/>
      <c r="H46" s="31"/>
      <c r="I46" s="15"/>
      <c r="J46" s="15"/>
      <c r="K46" s="15"/>
      <c r="L46" s="30"/>
      <c r="M46" s="30"/>
      <c r="N46" s="30"/>
      <c r="O46" s="15"/>
      <c r="P46" s="15"/>
      <c r="Q46" s="3"/>
    </row>
    <row r="47" spans="1:17" ht="19.5" thickBot="1">
      <c r="A47" s="450"/>
      <c r="B47" s="13"/>
      <c r="C47" s="142"/>
      <c r="D47" s="9">
        <f t="shared" si="0"/>
        <v>0</v>
      </c>
      <c r="E47" s="58"/>
      <c r="F47" s="59"/>
      <c r="G47" s="60"/>
      <c r="H47" s="61"/>
      <c r="I47" s="59"/>
      <c r="J47" s="59"/>
      <c r="K47" s="59"/>
      <c r="L47" s="60"/>
      <c r="M47" s="60"/>
      <c r="N47" s="60"/>
      <c r="O47" s="59"/>
      <c r="P47" s="59"/>
      <c r="Q47" s="3"/>
    </row>
    <row r="48" spans="1:17" ht="19.5" thickBot="1">
      <c r="A48" s="451" t="s">
        <v>72</v>
      </c>
      <c r="B48" s="13"/>
      <c r="C48" s="142"/>
      <c r="D48" s="9">
        <f t="shared" si="0"/>
        <v>0</v>
      </c>
      <c r="E48" s="26"/>
      <c r="F48" s="14"/>
      <c r="G48" s="27"/>
      <c r="H48" s="28"/>
      <c r="I48" s="14"/>
      <c r="J48" s="14"/>
      <c r="K48" s="14"/>
      <c r="L48" s="27"/>
      <c r="M48" s="27"/>
      <c r="N48" s="27"/>
      <c r="O48" s="14"/>
      <c r="P48" s="14"/>
      <c r="Q48" s="3"/>
    </row>
    <row r="49" spans="1:17" ht="19.5" thickBot="1">
      <c r="A49" s="451"/>
      <c r="B49" s="13"/>
      <c r="C49" s="142"/>
      <c r="D49" s="9">
        <f t="shared" si="0"/>
        <v>0</v>
      </c>
      <c r="E49" s="58"/>
      <c r="F49" s="59"/>
      <c r="G49" s="285"/>
      <c r="H49" s="234"/>
      <c r="I49" s="235"/>
      <c r="J49" s="235"/>
      <c r="K49" s="235"/>
      <c r="L49" s="60"/>
      <c r="M49" s="60"/>
      <c r="N49" s="60"/>
      <c r="O49" s="59"/>
      <c r="P49" s="59"/>
      <c r="Q49" s="3"/>
    </row>
    <row r="50" spans="1:17" ht="36.75" customHeight="1" thickBot="1">
      <c r="A50" s="449" t="s">
        <v>73</v>
      </c>
      <c r="B50" s="13">
        <v>2</v>
      </c>
      <c r="C50" s="142"/>
      <c r="D50" s="9">
        <v>2</v>
      </c>
      <c r="E50" s="26"/>
      <c r="F50" s="14"/>
      <c r="G50" s="289" t="s">
        <v>337</v>
      </c>
      <c r="H50" s="289" t="s">
        <v>248</v>
      </c>
      <c r="I50" s="290">
        <v>43779</v>
      </c>
      <c r="J50" s="289" t="s">
        <v>42</v>
      </c>
      <c r="K50" s="289" t="s">
        <v>42</v>
      </c>
      <c r="L50" s="284"/>
      <c r="M50" s="27"/>
      <c r="N50" s="27" t="s">
        <v>478</v>
      </c>
      <c r="O50" s="14" t="s">
        <v>43</v>
      </c>
      <c r="P50" s="14"/>
      <c r="Q50" s="3"/>
    </row>
    <row r="51" spans="1:17" ht="19.5" thickBot="1">
      <c r="A51" s="455"/>
      <c r="B51" s="13"/>
      <c r="C51" s="142"/>
      <c r="D51" s="9">
        <f t="shared" si="0"/>
        <v>0</v>
      </c>
      <c r="E51" s="58"/>
      <c r="F51" s="59"/>
      <c r="G51" s="286"/>
      <c r="H51" s="287"/>
      <c r="I51" s="288"/>
      <c r="J51" s="288"/>
      <c r="K51" s="288"/>
      <c r="L51" s="60"/>
      <c r="M51" s="60"/>
      <c r="N51" s="60"/>
      <c r="O51" s="59"/>
      <c r="P51" s="59"/>
      <c r="Q51" s="3"/>
    </row>
    <row r="52" spans="1:17" ht="19.5" thickBot="1">
      <c r="A52" s="449" t="s">
        <v>144</v>
      </c>
      <c r="B52" s="13">
        <v>1</v>
      </c>
      <c r="C52" s="142"/>
      <c r="D52" s="9">
        <v>1</v>
      </c>
      <c r="E52" s="26" t="s">
        <v>162</v>
      </c>
      <c r="F52" s="14" t="s">
        <v>172</v>
      </c>
      <c r="G52" s="27"/>
      <c r="H52" s="28"/>
      <c r="I52" s="14"/>
      <c r="J52" s="14"/>
      <c r="K52" s="14"/>
      <c r="L52" s="27"/>
      <c r="M52" s="27"/>
      <c r="N52" s="27"/>
      <c r="O52" s="14"/>
      <c r="P52" s="14"/>
      <c r="Q52" s="3"/>
    </row>
    <row r="53" spans="1:17" ht="19.5" thickBot="1">
      <c r="A53" s="455"/>
      <c r="B53" s="13"/>
      <c r="C53" s="142"/>
      <c r="D53" s="9">
        <f t="shared" si="0"/>
        <v>0</v>
      </c>
      <c r="E53" s="58"/>
      <c r="F53" s="59"/>
      <c r="G53" s="60"/>
      <c r="H53" s="61"/>
      <c r="I53" s="59"/>
      <c r="J53" s="59"/>
      <c r="K53" s="59"/>
      <c r="L53" s="60"/>
      <c r="M53" s="60"/>
      <c r="N53" s="60"/>
      <c r="O53" s="59"/>
      <c r="P53" s="59"/>
      <c r="Q53" s="3"/>
    </row>
    <row r="54" spans="1:17" ht="19.5" thickBot="1">
      <c r="A54" s="449"/>
      <c r="B54" s="13"/>
      <c r="C54" s="142"/>
      <c r="D54" s="9">
        <f t="shared" si="0"/>
        <v>0</v>
      </c>
      <c r="E54" s="26"/>
      <c r="F54" s="14"/>
      <c r="G54" s="27"/>
      <c r="H54" s="28"/>
      <c r="I54" s="14"/>
      <c r="J54" s="14"/>
      <c r="K54" s="14"/>
      <c r="L54" s="27"/>
      <c r="M54" s="27"/>
      <c r="N54" s="27"/>
      <c r="O54" s="14"/>
      <c r="P54" s="14"/>
      <c r="Q54" s="3"/>
    </row>
    <row r="55" spans="1:17" ht="19.5" thickBot="1">
      <c r="A55" s="450"/>
      <c r="B55" s="13"/>
      <c r="C55" s="142"/>
      <c r="D55" s="9">
        <f t="shared" si="0"/>
        <v>0</v>
      </c>
      <c r="E55" s="58"/>
      <c r="F55" s="59"/>
      <c r="G55" s="60"/>
      <c r="H55" s="61"/>
      <c r="I55" s="59"/>
      <c r="J55" s="59"/>
      <c r="K55" s="59"/>
      <c r="L55" s="60"/>
      <c r="M55" s="60"/>
      <c r="N55" s="60"/>
      <c r="O55" s="59"/>
      <c r="P55" s="59"/>
      <c r="Q55" s="3"/>
    </row>
    <row r="56" spans="1:17" ht="19.5" thickBot="1">
      <c r="A56" s="449"/>
      <c r="B56" s="13"/>
      <c r="C56" s="142"/>
      <c r="D56" s="9">
        <f t="shared" si="0"/>
        <v>0</v>
      </c>
      <c r="E56" s="26"/>
      <c r="F56" s="14"/>
      <c r="G56" s="27"/>
      <c r="H56" s="28"/>
      <c r="I56" s="14"/>
      <c r="J56" s="14"/>
      <c r="K56" s="14"/>
      <c r="L56" s="27"/>
      <c r="M56" s="27"/>
      <c r="N56" s="27"/>
      <c r="O56" s="14"/>
      <c r="P56" s="14"/>
      <c r="Q56" s="3"/>
    </row>
    <row r="57" spans="1:17" ht="19.5" thickBot="1">
      <c r="A57" s="450"/>
      <c r="B57" s="13"/>
      <c r="C57" s="142"/>
      <c r="D57" s="9">
        <f t="shared" si="0"/>
        <v>0</v>
      </c>
      <c r="E57" s="58"/>
      <c r="F57" s="59"/>
      <c r="G57" s="60"/>
      <c r="H57" s="61"/>
      <c r="I57" s="59"/>
      <c r="J57" s="59"/>
      <c r="K57" s="59"/>
      <c r="L57" s="60"/>
      <c r="M57" s="60"/>
      <c r="N57" s="60"/>
      <c r="O57" s="59"/>
      <c r="P57" s="59"/>
      <c r="Q57" s="3"/>
    </row>
    <row r="58" spans="1:17" s="25" customFormat="1" ht="18" customHeight="1" thickBot="1">
      <c r="A58" s="67"/>
      <c r="B58" s="21"/>
      <c r="C58" s="143"/>
      <c r="D58" s="9"/>
      <c r="E58" s="68"/>
      <c r="F58" s="69"/>
      <c r="G58" s="70"/>
      <c r="H58" s="71"/>
      <c r="I58" s="69"/>
      <c r="J58" s="69"/>
      <c r="K58" s="69"/>
      <c r="L58" s="70"/>
      <c r="M58" s="70"/>
      <c r="N58" s="70"/>
      <c r="O58" s="69"/>
      <c r="P58" s="69"/>
      <c r="Q58" s="24"/>
    </row>
    <row r="59" spans="1:17" ht="18.75" customHeight="1" thickBot="1">
      <c r="A59" s="56" t="s">
        <v>136</v>
      </c>
      <c r="B59" s="13">
        <v>3</v>
      </c>
      <c r="C59" s="142"/>
      <c r="D59" s="9">
        <v>3</v>
      </c>
      <c r="E59" s="29" t="s">
        <v>150</v>
      </c>
      <c r="F59" s="15" t="s">
        <v>178</v>
      </c>
      <c r="G59" s="30"/>
      <c r="H59" s="31"/>
      <c r="I59" s="15"/>
      <c r="J59" s="23"/>
      <c r="K59" s="23"/>
      <c r="L59" s="32"/>
      <c r="M59" s="32"/>
      <c r="N59" s="30"/>
      <c r="O59" s="23"/>
      <c r="P59" s="23"/>
      <c r="Q59" s="3"/>
    </row>
    <row r="60" spans="1:17" ht="18" customHeight="1" thickBot="1">
      <c r="A60" s="56" t="s">
        <v>137</v>
      </c>
      <c r="B60" s="13">
        <v>6</v>
      </c>
      <c r="C60" s="142"/>
      <c r="D60" s="9"/>
      <c r="E60" s="29" t="s">
        <v>161</v>
      </c>
      <c r="F60" s="15" t="s">
        <v>372</v>
      </c>
      <c r="G60" s="30"/>
      <c r="H60" s="31"/>
      <c r="I60" s="15"/>
      <c r="J60" s="23"/>
      <c r="K60" s="23"/>
      <c r="L60" s="32"/>
      <c r="M60" s="32"/>
      <c r="N60" s="30"/>
      <c r="O60" s="23"/>
      <c r="P60" s="23"/>
      <c r="Q60" s="3"/>
    </row>
    <row r="61" spans="1:17" ht="18.75" customHeight="1" thickBot="1">
      <c r="A61" s="56"/>
      <c r="B61" s="13"/>
      <c r="C61" s="142"/>
      <c r="D61" s="9"/>
      <c r="E61" s="29"/>
      <c r="F61" s="15"/>
      <c r="G61" s="30"/>
      <c r="H61" s="31"/>
      <c r="I61" s="15"/>
      <c r="J61" s="23"/>
      <c r="K61" s="23"/>
      <c r="L61" s="32"/>
      <c r="M61" s="32"/>
      <c r="N61" s="30"/>
      <c r="O61" s="23"/>
      <c r="P61" s="23"/>
      <c r="Q61" s="3"/>
    </row>
    <row r="62" spans="1:17" ht="19.5" thickBot="1">
      <c r="A62" s="17"/>
      <c r="B62" s="13"/>
      <c r="C62" s="142"/>
      <c r="D62" s="9"/>
      <c r="E62" s="29"/>
      <c r="F62" s="15"/>
      <c r="G62" s="30"/>
      <c r="H62" s="31"/>
      <c r="I62" s="15"/>
      <c r="J62" s="23"/>
      <c r="K62" s="23"/>
      <c r="L62" s="32"/>
      <c r="M62" s="32"/>
      <c r="N62" s="30"/>
      <c r="O62" s="23"/>
      <c r="P62" s="23"/>
      <c r="Q62" s="3"/>
    </row>
    <row r="63" spans="1:17" ht="19.5" thickBot="1">
      <c r="A63" s="17"/>
      <c r="B63" s="13"/>
      <c r="C63" s="142"/>
      <c r="D63" s="9"/>
      <c r="E63" s="29"/>
      <c r="F63" s="15"/>
      <c r="G63" s="30"/>
      <c r="H63" s="31"/>
      <c r="I63" s="15"/>
      <c r="J63" s="23"/>
      <c r="K63" s="23"/>
      <c r="L63" s="32"/>
      <c r="M63" s="32"/>
      <c r="N63" s="30"/>
      <c r="O63" s="23"/>
      <c r="P63" s="23"/>
      <c r="Q63" s="3"/>
    </row>
    <row r="64" spans="1:17" ht="19.5" thickBot="1">
      <c r="A64" s="56"/>
      <c r="B64" s="13"/>
      <c r="C64" s="142"/>
      <c r="D64" s="9"/>
      <c r="E64" s="29"/>
      <c r="F64" s="15"/>
      <c r="G64" s="30"/>
      <c r="H64" s="31"/>
      <c r="I64" s="15"/>
      <c r="J64" s="23"/>
      <c r="K64" s="23"/>
      <c r="L64" s="32"/>
      <c r="M64" s="32"/>
      <c r="N64" s="30"/>
      <c r="O64" s="23"/>
      <c r="P64" s="23"/>
      <c r="Q64" s="3"/>
    </row>
    <row r="65" spans="1:17" ht="19.5" thickBot="1">
      <c r="A65" s="56"/>
      <c r="B65" s="13"/>
      <c r="C65" s="142"/>
      <c r="D65" s="9"/>
      <c r="E65" s="29"/>
      <c r="F65" s="15"/>
      <c r="G65" s="30"/>
      <c r="H65" s="31"/>
      <c r="I65" s="15"/>
      <c r="J65" s="23"/>
      <c r="K65" s="23"/>
      <c r="L65" s="32"/>
      <c r="M65" s="32"/>
      <c r="N65" s="30"/>
      <c r="O65" s="23"/>
      <c r="P65" s="23"/>
      <c r="Q65" s="3"/>
    </row>
    <row r="66" spans="1:17" ht="19.5" thickBot="1">
      <c r="A66" s="55"/>
      <c r="B66" s="13"/>
      <c r="C66" s="142"/>
      <c r="D66" s="9"/>
      <c r="E66" s="29"/>
      <c r="F66" s="15"/>
      <c r="G66" s="30"/>
      <c r="H66" s="31"/>
      <c r="I66" s="15"/>
      <c r="J66" s="23"/>
      <c r="K66" s="23"/>
      <c r="L66" s="32"/>
      <c r="M66" s="32"/>
      <c r="N66" s="30"/>
      <c r="O66" s="23"/>
      <c r="P66" s="23"/>
      <c r="Q66" s="3"/>
    </row>
    <row r="67" spans="1:17" ht="19.5" thickBot="1">
      <c r="A67" s="8" t="s">
        <v>33</v>
      </c>
      <c r="B67" s="162">
        <f>SUM(B10:B66)</f>
        <v>40</v>
      </c>
      <c r="C67" s="163">
        <f>SUM(C10:C66)</f>
        <v>0</v>
      </c>
      <c r="D67" s="162">
        <f>SUM(D10:D66)</f>
        <v>34</v>
      </c>
    </row>
    <row r="68" spans="1:17" ht="19.5" thickBot="1">
      <c r="A68" s="11" t="s">
        <v>52</v>
      </c>
      <c r="B68" s="10">
        <v>34</v>
      </c>
      <c r="C68" s="144"/>
      <c r="D68" s="10"/>
    </row>
    <row r="69" spans="1:17" ht="18.75" customHeight="1" thickBot="1">
      <c r="A69" s="11" t="s">
        <v>53</v>
      </c>
      <c r="B69" s="10">
        <v>37</v>
      </c>
      <c r="C69" s="144"/>
      <c r="D69" s="10"/>
    </row>
    <row r="71" spans="1:17" ht="15.75" thickBot="1">
      <c r="A71" s="420" t="s">
        <v>134</v>
      </c>
      <c r="B71" s="420"/>
    </row>
    <row r="72" spans="1:17" ht="52.5" customHeight="1" thickBot="1">
      <c r="A72" s="386" t="s">
        <v>76</v>
      </c>
      <c r="B72" s="363"/>
      <c r="C72" s="364"/>
      <c r="D72" s="72" t="s">
        <v>77</v>
      </c>
      <c r="E72" s="76" t="s">
        <v>78</v>
      </c>
      <c r="F72" s="363" t="s">
        <v>2</v>
      </c>
      <c r="G72" s="442"/>
      <c r="H72" s="442"/>
      <c r="I72" s="442"/>
      <c r="J72" s="442"/>
      <c r="K72" s="443"/>
    </row>
    <row r="73" spans="1:17" s="49" customFormat="1" ht="36" customHeight="1" thickBot="1">
      <c r="A73" s="452" t="s">
        <v>434</v>
      </c>
      <c r="B73" s="453"/>
      <c r="C73" s="454"/>
      <c r="D73" s="74">
        <v>1</v>
      </c>
      <c r="E73" s="89" t="s">
        <v>151</v>
      </c>
      <c r="F73" s="367" t="s">
        <v>303</v>
      </c>
      <c r="G73" s="438"/>
      <c r="H73" s="438"/>
      <c r="I73" s="438"/>
      <c r="J73" s="438"/>
      <c r="K73" s="439"/>
    </row>
    <row r="74" spans="1:17" s="49" customFormat="1" ht="51.75" customHeight="1" thickBot="1">
      <c r="A74" s="376"/>
      <c r="B74" s="377"/>
      <c r="C74" s="378"/>
      <c r="D74" s="74"/>
      <c r="E74" s="89"/>
      <c r="F74" s="367"/>
      <c r="G74" s="438"/>
      <c r="H74" s="438"/>
      <c r="I74" s="438"/>
      <c r="J74" s="438"/>
      <c r="K74" s="439"/>
    </row>
    <row r="75" spans="1:17" s="258" customFormat="1" ht="33.75" customHeight="1" thickBot="1">
      <c r="A75" s="259" t="s">
        <v>11</v>
      </c>
      <c r="B75" s="260"/>
      <c r="C75" s="261"/>
      <c r="D75" s="74">
        <v>1</v>
      </c>
      <c r="E75" s="89" t="s">
        <v>151</v>
      </c>
      <c r="F75" s="367" t="s">
        <v>309</v>
      </c>
      <c r="G75" s="438"/>
      <c r="H75" s="438"/>
      <c r="I75" s="438"/>
      <c r="J75" s="438"/>
      <c r="K75" s="439"/>
    </row>
    <row r="76" spans="1:17" s="49" customFormat="1" ht="16.5" thickBot="1">
      <c r="A76" s="376" t="s">
        <v>335</v>
      </c>
      <c r="B76" s="377"/>
      <c r="C76" s="378"/>
      <c r="D76" s="74">
        <v>1</v>
      </c>
      <c r="E76" s="89" t="s">
        <v>151</v>
      </c>
      <c r="F76" s="366" t="s">
        <v>336</v>
      </c>
      <c r="G76" s="438"/>
      <c r="H76" s="438"/>
      <c r="I76" s="438"/>
      <c r="J76" s="438"/>
      <c r="K76" s="439"/>
    </row>
    <row r="77" spans="1:17" s="49" customFormat="1" ht="37.5" customHeight="1" thickBot="1">
      <c r="A77" s="376"/>
      <c r="B77" s="377"/>
      <c r="C77" s="378"/>
      <c r="D77" s="74"/>
      <c r="E77" s="89"/>
      <c r="F77" s="367" t="s">
        <v>337</v>
      </c>
      <c r="G77" s="438"/>
      <c r="H77" s="438"/>
      <c r="I77" s="438"/>
      <c r="J77" s="438"/>
      <c r="K77" s="439"/>
    </row>
    <row r="78" spans="1:17" s="49" customFormat="1" ht="16.5" thickBot="1">
      <c r="A78" s="376"/>
      <c r="B78" s="377"/>
      <c r="C78" s="378"/>
      <c r="D78" s="74"/>
      <c r="E78" s="89"/>
      <c r="F78" s="367"/>
      <c r="G78" s="438"/>
      <c r="H78" s="438"/>
      <c r="I78" s="438"/>
      <c r="J78" s="438"/>
      <c r="K78" s="439"/>
    </row>
    <row r="79" spans="1:17" s="49" customFormat="1" ht="16.5" thickBot="1">
      <c r="A79" s="452"/>
      <c r="B79" s="453"/>
      <c r="C79" s="454"/>
      <c r="D79" s="74"/>
      <c r="E79" s="89"/>
      <c r="F79" s="367"/>
      <c r="G79" s="438"/>
      <c r="H79" s="438"/>
      <c r="I79" s="438"/>
      <c r="J79" s="438"/>
      <c r="K79" s="439"/>
    </row>
    <row r="80" spans="1:17" s="49" customFormat="1" ht="16.5" thickBot="1">
      <c r="A80" s="376"/>
      <c r="B80" s="377"/>
      <c r="C80" s="378"/>
      <c r="D80" s="74"/>
      <c r="E80" s="89"/>
      <c r="F80" s="367"/>
      <c r="G80" s="438"/>
      <c r="H80" s="438"/>
      <c r="I80" s="438"/>
      <c r="J80" s="438"/>
      <c r="K80" s="439"/>
    </row>
    <row r="81" spans="1:11" s="49" customFormat="1" ht="16.5" thickBot="1">
      <c r="A81" s="376"/>
      <c r="B81" s="377"/>
      <c r="C81" s="378"/>
      <c r="D81" s="74"/>
      <c r="E81" s="89"/>
      <c r="F81" s="367"/>
      <c r="G81" s="438"/>
      <c r="H81" s="438"/>
      <c r="I81" s="438"/>
      <c r="J81" s="438"/>
      <c r="K81" s="439"/>
    </row>
    <row r="82" spans="1:11" s="49" customFormat="1" ht="16.5" thickBot="1">
      <c r="A82" s="376"/>
      <c r="B82" s="377"/>
      <c r="C82" s="378"/>
      <c r="D82" s="74"/>
      <c r="E82" s="89"/>
      <c r="F82" s="367"/>
      <c r="G82" s="438"/>
      <c r="H82" s="438"/>
      <c r="I82" s="438"/>
      <c r="J82" s="438"/>
      <c r="K82" s="439"/>
    </row>
    <row r="83" spans="1:11" s="49" customFormat="1" ht="16.5" thickBot="1">
      <c r="A83" s="376"/>
      <c r="B83" s="377"/>
      <c r="C83" s="378"/>
      <c r="D83" s="74"/>
      <c r="E83" s="89"/>
      <c r="F83" s="367"/>
      <c r="G83" s="438"/>
      <c r="H83" s="438"/>
      <c r="I83" s="438"/>
      <c r="J83" s="438"/>
      <c r="K83" s="439"/>
    </row>
    <row r="84" spans="1:11" s="49" customFormat="1" ht="16.5" thickBot="1">
      <c r="A84" s="376"/>
      <c r="B84" s="377"/>
      <c r="C84" s="378"/>
      <c r="D84" s="74"/>
      <c r="E84" s="89"/>
      <c r="F84" s="367"/>
      <c r="G84" s="438"/>
      <c r="H84" s="438"/>
      <c r="I84" s="438"/>
      <c r="J84" s="438"/>
      <c r="K84" s="439"/>
    </row>
    <row r="85" spans="1:11" s="49" customFormat="1" ht="16.5" thickBot="1">
      <c r="A85" s="376"/>
      <c r="B85" s="377"/>
      <c r="C85" s="378"/>
      <c r="D85" s="74"/>
      <c r="E85" s="89"/>
      <c r="F85" s="367"/>
      <c r="G85" s="438"/>
      <c r="H85" s="438"/>
      <c r="I85" s="438"/>
      <c r="J85" s="438"/>
      <c r="K85" s="439"/>
    </row>
    <row r="86" spans="1:11" s="49" customFormat="1" ht="16.5" thickBot="1">
      <c r="A86" s="376"/>
      <c r="B86" s="377"/>
      <c r="C86" s="378"/>
      <c r="D86" s="74"/>
      <c r="E86" s="89"/>
      <c r="F86" s="367"/>
      <c r="G86" s="438"/>
      <c r="H86" s="438"/>
      <c r="I86" s="438"/>
      <c r="J86" s="438"/>
      <c r="K86" s="439"/>
    </row>
    <row r="87" spans="1:11" s="49" customFormat="1" ht="16.5" thickBot="1">
      <c r="A87" s="376"/>
      <c r="B87" s="377"/>
      <c r="C87" s="378"/>
      <c r="D87" s="74"/>
      <c r="E87" s="89"/>
      <c r="F87" s="367"/>
      <c r="G87" s="438"/>
      <c r="H87" s="438"/>
      <c r="I87" s="438"/>
      <c r="J87" s="438"/>
      <c r="K87" s="439"/>
    </row>
    <row r="88" spans="1:11" s="49" customFormat="1" ht="16.5" thickBot="1">
      <c r="A88" s="376"/>
      <c r="B88" s="377"/>
      <c r="C88" s="378"/>
      <c r="D88" s="74"/>
      <c r="E88" s="89"/>
      <c r="F88" s="367"/>
      <c r="G88" s="438"/>
      <c r="H88" s="438"/>
      <c r="I88" s="438"/>
      <c r="J88" s="438"/>
      <c r="K88" s="439"/>
    </row>
    <row r="89" spans="1:11" s="49" customFormat="1" ht="16.5" thickBot="1">
      <c r="A89" s="376"/>
      <c r="B89" s="377"/>
      <c r="C89" s="378"/>
      <c r="D89" s="74"/>
      <c r="E89" s="89"/>
      <c r="F89" s="367"/>
      <c r="G89" s="438"/>
      <c r="H89" s="438"/>
      <c r="I89" s="438"/>
      <c r="J89" s="438"/>
      <c r="K89" s="439"/>
    </row>
    <row r="90" spans="1:11" s="49" customFormat="1" ht="16.5" thickBot="1">
      <c r="A90" s="376"/>
      <c r="B90" s="377"/>
      <c r="C90" s="378"/>
      <c r="D90" s="74"/>
      <c r="E90" s="89"/>
      <c r="F90" s="367"/>
      <c r="G90" s="438"/>
      <c r="H90" s="438"/>
      <c r="I90" s="438"/>
      <c r="J90" s="438"/>
      <c r="K90" s="439"/>
    </row>
    <row r="91" spans="1:11" s="49" customFormat="1" ht="16.5" thickBot="1">
      <c r="A91" s="376"/>
      <c r="B91" s="377"/>
      <c r="C91" s="378"/>
      <c r="D91" s="74"/>
      <c r="E91" s="89"/>
      <c r="F91" s="367"/>
      <c r="G91" s="438"/>
      <c r="H91" s="438"/>
      <c r="I91" s="438"/>
      <c r="J91" s="438"/>
      <c r="K91" s="439"/>
    </row>
    <row r="92" spans="1:11" s="49" customFormat="1" ht="16.5" thickBot="1">
      <c r="A92" s="376"/>
      <c r="B92" s="377"/>
      <c r="C92" s="378"/>
      <c r="D92" s="74"/>
      <c r="E92" s="89"/>
      <c r="F92" s="367"/>
      <c r="G92" s="438"/>
      <c r="H92" s="438"/>
      <c r="I92" s="438"/>
      <c r="J92" s="438"/>
      <c r="K92" s="439"/>
    </row>
    <row r="93" spans="1:11" s="49" customFormat="1" ht="16.5" thickBot="1">
      <c r="A93" s="376"/>
      <c r="B93" s="444"/>
      <c r="C93" s="445"/>
      <c r="D93" s="75"/>
      <c r="E93" s="89"/>
      <c r="F93" s="367"/>
      <c r="G93" s="438"/>
      <c r="H93" s="438"/>
      <c r="I93" s="438"/>
      <c r="J93" s="438"/>
      <c r="K93" s="439"/>
    </row>
    <row r="94" spans="1:11" ht="16.5" thickBot="1">
      <c r="B94" s="446" t="s">
        <v>33</v>
      </c>
      <c r="C94" s="447"/>
      <c r="D94" s="73">
        <f>SUM(D73:D93)</f>
        <v>3</v>
      </c>
    </row>
    <row r="97" spans="1:11" ht="15.75" thickBot="1">
      <c r="A97" s="420" t="s">
        <v>113</v>
      </c>
      <c r="B97" s="420"/>
    </row>
    <row r="98" spans="1:11" ht="29.25" customHeight="1" thickBot="1">
      <c r="A98" s="167" t="s">
        <v>64</v>
      </c>
      <c r="B98" s="168" t="s">
        <v>65</v>
      </c>
      <c r="C98" s="46" t="s">
        <v>66</v>
      </c>
      <c r="D98" s="373" t="s">
        <v>67</v>
      </c>
      <c r="E98" s="374"/>
      <c r="F98" s="374"/>
      <c r="G98" s="375"/>
      <c r="H98" s="343" t="s">
        <v>133</v>
      </c>
      <c r="I98" s="344"/>
      <c r="J98" s="344"/>
      <c r="K98" s="344"/>
    </row>
    <row r="99" spans="1:11" ht="79.5" customHeight="1" thickBot="1">
      <c r="A99" s="47" t="s">
        <v>296</v>
      </c>
      <c r="B99" s="269" t="s">
        <v>411</v>
      </c>
      <c r="C99" s="48">
        <v>2</v>
      </c>
      <c r="D99" s="376" t="s">
        <v>297</v>
      </c>
      <c r="E99" s="377"/>
      <c r="F99" s="377"/>
      <c r="G99" s="378"/>
      <c r="H99" s="345" t="s">
        <v>435</v>
      </c>
      <c r="I99" s="346"/>
      <c r="J99" s="346"/>
      <c r="K99" s="346"/>
    </row>
    <row r="100" spans="1:11" ht="153.75" customHeight="1" thickBot="1">
      <c r="A100" s="47" t="s">
        <v>298</v>
      </c>
      <c r="B100" s="268"/>
      <c r="C100" s="48">
        <v>2</v>
      </c>
      <c r="D100" s="376" t="s">
        <v>315</v>
      </c>
      <c r="E100" s="377"/>
      <c r="F100" s="377"/>
      <c r="G100" s="378"/>
      <c r="H100" s="345" t="s">
        <v>436</v>
      </c>
      <c r="I100" s="346"/>
      <c r="J100" s="346"/>
      <c r="K100" s="346"/>
    </row>
    <row r="101" spans="1:11" ht="81" customHeight="1" thickBot="1">
      <c r="A101" s="47" t="s">
        <v>324</v>
      </c>
      <c r="B101" s="269" t="s">
        <v>413</v>
      </c>
      <c r="C101" s="48">
        <v>2</v>
      </c>
      <c r="D101" s="376" t="s">
        <v>308</v>
      </c>
      <c r="E101" s="377"/>
      <c r="F101" s="377"/>
      <c r="G101" s="378"/>
      <c r="H101" s="345" t="s">
        <v>412</v>
      </c>
      <c r="I101" s="346"/>
      <c r="J101" s="346"/>
      <c r="K101" s="346"/>
    </row>
    <row r="102" spans="1:11" ht="16.5" thickBot="1">
      <c r="A102" s="47"/>
      <c r="B102" s="269"/>
      <c r="C102" s="48"/>
      <c r="D102" s="376"/>
      <c r="E102" s="377"/>
      <c r="F102" s="377"/>
      <c r="G102" s="378"/>
      <c r="H102" s="345"/>
      <c r="I102" s="346"/>
      <c r="J102" s="346"/>
      <c r="K102" s="346"/>
    </row>
    <row r="103" spans="1:11" ht="16.5" thickBot="1">
      <c r="A103" s="47"/>
      <c r="B103" s="170"/>
      <c r="C103" s="48"/>
      <c r="D103" s="376"/>
      <c r="E103" s="377"/>
      <c r="F103" s="377"/>
      <c r="G103" s="378"/>
      <c r="H103" s="345"/>
      <c r="I103" s="346"/>
      <c r="J103" s="346"/>
      <c r="K103" s="346"/>
    </row>
    <row r="104" spans="1:11" ht="16.5" thickBot="1">
      <c r="A104" s="47"/>
      <c r="B104" s="170"/>
      <c r="C104" s="48"/>
      <c r="D104" s="376"/>
      <c r="E104" s="377"/>
      <c r="F104" s="377"/>
      <c r="G104" s="378"/>
      <c r="H104" s="345"/>
      <c r="I104" s="346"/>
      <c r="J104" s="346"/>
      <c r="K104" s="346"/>
    </row>
    <row r="105" spans="1:11" ht="16.5" thickBot="1">
      <c r="A105" s="47"/>
      <c r="B105" s="170"/>
      <c r="C105" s="48"/>
      <c r="D105" s="376"/>
      <c r="E105" s="377"/>
      <c r="F105" s="377"/>
      <c r="G105" s="378"/>
      <c r="H105" s="345"/>
      <c r="I105" s="346"/>
      <c r="J105" s="346"/>
      <c r="K105" s="346"/>
    </row>
    <row r="106" spans="1:11" ht="16.5" thickBot="1">
      <c r="A106" s="47"/>
      <c r="B106" s="170"/>
      <c r="C106" s="48"/>
      <c r="D106" s="376"/>
      <c r="E106" s="377"/>
      <c r="F106" s="377"/>
      <c r="G106" s="378"/>
      <c r="H106" s="345"/>
      <c r="I106" s="346"/>
      <c r="J106" s="346"/>
      <c r="K106" s="346"/>
    </row>
    <row r="107" spans="1:11" ht="16.5" thickBot="1">
      <c r="A107" s="47"/>
      <c r="B107" s="170"/>
      <c r="C107" s="48"/>
      <c r="D107" s="376"/>
      <c r="E107" s="377"/>
      <c r="F107" s="377"/>
      <c r="G107" s="378"/>
      <c r="H107" s="345"/>
      <c r="I107" s="346"/>
      <c r="J107" s="346"/>
      <c r="K107" s="346"/>
    </row>
    <row r="108" spans="1:11" ht="16.5" thickBot="1">
      <c r="A108" s="47"/>
      <c r="B108" s="170"/>
      <c r="C108" s="48"/>
      <c r="D108" s="376"/>
      <c r="E108" s="377"/>
      <c r="F108" s="377"/>
      <c r="G108" s="378"/>
      <c r="H108" s="345"/>
      <c r="I108" s="346"/>
      <c r="J108" s="346"/>
      <c r="K108" s="346"/>
    </row>
    <row r="109" spans="1:11" ht="16.5" thickBot="1">
      <c r="A109" s="47"/>
      <c r="B109" s="170"/>
      <c r="C109" s="48"/>
      <c r="D109" s="376"/>
      <c r="E109" s="377"/>
      <c r="F109" s="377"/>
      <c r="G109" s="378"/>
      <c r="H109" s="345"/>
      <c r="I109" s="346"/>
      <c r="J109" s="346"/>
      <c r="K109" s="346"/>
    </row>
    <row r="110" spans="1:11" ht="19.5" thickBot="1">
      <c r="B110" s="42" t="s">
        <v>33</v>
      </c>
      <c r="C110" s="43">
        <f>SUM(C99:C109)</f>
        <v>6</v>
      </c>
    </row>
  </sheetData>
  <sheetProtection formatRows="0"/>
  <mergeCells count="107">
    <mergeCell ref="D100:G100"/>
    <mergeCell ref="H100:K100"/>
    <mergeCell ref="D101:G101"/>
    <mergeCell ref="H101:K101"/>
    <mergeCell ref="D102:G102"/>
    <mergeCell ref="H102:K102"/>
    <mergeCell ref="A97:B97"/>
    <mergeCell ref="D98:G98"/>
    <mergeCell ref="H98:K98"/>
    <mergeCell ref="D99:G99"/>
    <mergeCell ref="H99:K99"/>
    <mergeCell ref="D109:G109"/>
    <mergeCell ref="H109:K109"/>
    <mergeCell ref="D106:G106"/>
    <mergeCell ref="H106:K106"/>
    <mergeCell ref="D107:G107"/>
    <mergeCell ref="H107:K107"/>
    <mergeCell ref="D108:G108"/>
    <mergeCell ref="H108:K108"/>
    <mergeCell ref="D103:G103"/>
    <mergeCell ref="H103:K103"/>
    <mergeCell ref="D104:G104"/>
    <mergeCell ref="H104:K104"/>
    <mergeCell ref="D105:G105"/>
    <mergeCell ref="H105:K105"/>
    <mergeCell ref="H5:P5"/>
    <mergeCell ref="A16:A18"/>
    <mergeCell ref="A19:A21"/>
    <mergeCell ref="A10:A12"/>
    <mergeCell ref="A13:A15"/>
    <mergeCell ref="I8:I9"/>
    <mergeCell ref="J8:K8"/>
    <mergeCell ref="D7:D9"/>
    <mergeCell ref="N8:N9"/>
    <mergeCell ref="O8:P8"/>
    <mergeCell ref="N7:P7"/>
    <mergeCell ref="E8:F8"/>
    <mergeCell ref="G8:G9"/>
    <mergeCell ref="H8:H9"/>
    <mergeCell ref="E7:M7"/>
    <mergeCell ref="E5:G5"/>
    <mergeCell ref="A50:A51"/>
    <mergeCell ref="A52:A53"/>
    <mergeCell ref="L8:L9"/>
    <mergeCell ref="M8:M9"/>
    <mergeCell ref="A31:A33"/>
    <mergeCell ref="A22:A24"/>
    <mergeCell ref="A78:C78"/>
    <mergeCell ref="B8:B9"/>
    <mergeCell ref="C8:C9"/>
    <mergeCell ref="A26:A27"/>
    <mergeCell ref="A28:A29"/>
    <mergeCell ref="A45:A47"/>
    <mergeCell ref="A34:A36"/>
    <mergeCell ref="A37:A39"/>
    <mergeCell ref="A40:A42"/>
    <mergeCell ref="A43:A44"/>
    <mergeCell ref="A7:A9"/>
    <mergeCell ref="B7:C7"/>
    <mergeCell ref="A71:B71"/>
    <mergeCell ref="B94:C94"/>
    <mergeCell ref="F72:K72"/>
    <mergeCell ref="F73:K73"/>
    <mergeCell ref="F74:K74"/>
    <mergeCell ref="F75:K75"/>
    <mergeCell ref="A89:C89"/>
    <mergeCell ref="A90:C90"/>
    <mergeCell ref="A91:C91"/>
    <mergeCell ref="F89:K89"/>
    <mergeCell ref="F90:K90"/>
    <mergeCell ref="F91:K91"/>
    <mergeCell ref="A86:C86"/>
    <mergeCell ref="A87:C87"/>
    <mergeCell ref="A88:C88"/>
    <mergeCell ref="A74:C74"/>
    <mergeCell ref="A76:C76"/>
    <mergeCell ref="A77:C77"/>
    <mergeCell ref="F77:K77"/>
    <mergeCell ref="F78:K78"/>
    <mergeCell ref="F76:K76"/>
    <mergeCell ref="A79:C79"/>
    <mergeCell ref="A72:C72"/>
    <mergeCell ref="A73:C73"/>
    <mergeCell ref="F2:M2"/>
    <mergeCell ref="A92:C92"/>
    <mergeCell ref="A93:C93"/>
    <mergeCell ref="A54:A55"/>
    <mergeCell ref="A85:C85"/>
    <mergeCell ref="F92:K92"/>
    <mergeCell ref="F93:K93"/>
    <mergeCell ref="F79:K79"/>
    <mergeCell ref="F80:K80"/>
    <mergeCell ref="F81:K81"/>
    <mergeCell ref="F82:K82"/>
    <mergeCell ref="F83:K83"/>
    <mergeCell ref="F84:K84"/>
    <mergeCell ref="F86:K86"/>
    <mergeCell ref="F87:K87"/>
    <mergeCell ref="A83:C83"/>
    <mergeCell ref="A84:C84"/>
    <mergeCell ref="A80:C80"/>
    <mergeCell ref="A81:C81"/>
    <mergeCell ref="A82:C82"/>
    <mergeCell ref="F88:K88"/>
    <mergeCell ref="F85:K85"/>
    <mergeCell ref="A56:A57"/>
    <mergeCell ref="A48:A49"/>
  </mergeCells>
  <pageMargins left="0.15748031496062992" right="0.15748031496062992" top="0.35433070866141736" bottom="0.31496062992125984" header="0.31496062992125984" footer="0.31496062992125984"/>
  <pageSetup paperSize="9" scale="48" fitToHeight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7"/>
  <sheetViews>
    <sheetView zoomScale="91" zoomScaleNormal="91" workbookViewId="0">
      <pane xSplit="1" ySplit="9" topLeftCell="B52" activePane="bottomRight" state="frozen"/>
      <selection pane="topRight" activeCell="B1" sqref="B1"/>
      <selection pane="bottomLeft" activeCell="A11" sqref="A11"/>
      <selection pane="bottomRight" activeCell="O62" sqref="O62"/>
    </sheetView>
  </sheetViews>
  <sheetFormatPr defaultRowHeight="15"/>
  <cols>
    <col min="1" max="1" width="36.7109375" customWidth="1"/>
    <col min="2" max="3" width="9.140625" customWidth="1"/>
    <col min="4" max="4" width="22.85546875" customWidth="1"/>
    <col min="8" max="8" width="37.85546875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18.75">
      <c r="B1" s="2"/>
      <c r="C1" s="2"/>
    </row>
    <row r="2" spans="1:18" ht="20.25">
      <c r="A2" s="12"/>
      <c r="B2" s="141"/>
      <c r="C2" s="141"/>
      <c r="D2" s="141"/>
      <c r="E2" s="141"/>
      <c r="F2" s="141"/>
      <c r="G2" s="448" t="s">
        <v>262</v>
      </c>
      <c r="H2" s="448"/>
      <c r="I2" s="448"/>
      <c r="J2" s="448"/>
      <c r="K2" s="448"/>
      <c r="L2" s="448"/>
      <c r="M2" s="448"/>
      <c r="N2" s="448"/>
      <c r="O2" s="141"/>
      <c r="P2" s="141"/>
    </row>
    <row r="3" spans="1:18">
      <c r="A3" s="141"/>
      <c r="B3" s="141"/>
      <c r="C3" s="141"/>
      <c r="D3" s="141"/>
      <c r="E3" s="141"/>
      <c r="F3" s="141"/>
      <c r="G3" s="141"/>
      <c r="H3" s="20" t="s">
        <v>55</v>
      </c>
      <c r="I3" s="197">
        <v>5</v>
      </c>
      <c r="J3" s="197"/>
      <c r="K3" s="197"/>
      <c r="L3" s="197"/>
      <c r="M3" s="197"/>
      <c r="N3" s="197"/>
      <c r="O3" s="175"/>
      <c r="P3" s="175"/>
      <c r="Q3" s="175"/>
    </row>
    <row r="4" spans="1:18">
      <c r="A4" s="141"/>
      <c r="B4" s="141"/>
      <c r="C4" s="141"/>
      <c r="D4" s="141"/>
      <c r="E4" s="141"/>
      <c r="F4" s="141"/>
      <c r="G4" s="141"/>
      <c r="H4" s="20" t="s">
        <v>56</v>
      </c>
      <c r="I4" s="197">
        <v>34</v>
      </c>
      <c r="J4" s="197"/>
      <c r="K4" s="197"/>
      <c r="L4" s="197"/>
      <c r="M4" s="197"/>
      <c r="N4" s="197"/>
      <c r="O4" s="175"/>
      <c r="P4" s="175"/>
      <c r="Q4" s="175"/>
    </row>
    <row r="5" spans="1:18">
      <c r="A5" s="141"/>
      <c r="B5" s="141"/>
      <c r="C5" s="141"/>
      <c r="D5" s="141"/>
      <c r="E5" s="141"/>
      <c r="F5" s="478" t="s">
        <v>115</v>
      </c>
      <c r="G5" s="478"/>
      <c r="H5" s="478"/>
      <c r="I5" s="471" t="s">
        <v>49</v>
      </c>
      <c r="J5" s="471"/>
      <c r="K5" s="471"/>
      <c r="L5" s="471"/>
      <c r="M5" s="471"/>
      <c r="N5" s="471"/>
      <c r="O5" s="471"/>
      <c r="P5" s="471"/>
      <c r="Q5" s="471"/>
    </row>
    <row r="6" spans="1:18" ht="15.75" thickBot="1">
      <c r="H6" s="176" t="s">
        <v>360</v>
      </c>
      <c r="I6" s="198" t="s">
        <v>361</v>
      </c>
      <c r="J6" s="175"/>
      <c r="K6" s="175"/>
      <c r="L6" s="175"/>
      <c r="M6" s="175"/>
      <c r="N6" s="175"/>
      <c r="O6" s="175"/>
      <c r="P6" s="175"/>
      <c r="Q6" s="175"/>
    </row>
    <row r="7" spans="1:18" ht="63" customHeight="1" thickBot="1">
      <c r="A7" s="467" t="s">
        <v>39</v>
      </c>
      <c r="B7" s="484" t="s">
        <v>101</v>
      </c>
      <c r="C7" s="485"/>
      <c r="D7" s="486"/>
      <c r="E7" s="359" t="s">
        <v>36</v>
      </c>
      <c r="F7" s="362" t="s">
        <v>2</v>
      </c>
      <c r="G7" s="363"/>
      <c r="H7" s="363"/>
      <c r="I7" s="363"/>
      <c r="J7" s="363"/>
      <c r="K7" s="363"/>
      <c r="L7" s="363"/>
      <c r="M7" s="363"/>
      <c r="N7" s="364"/>
      <c r="O7" s="386" t="s">
        <v>3</v>
      </c>
      <c r="P7" s="363"/>
      <c r="Q7" s="364"/>
      <c r="R7" s="1"/>
    </row>
    <row r="8" spans="1:18" ht="65.25" customHeight="1" thickBot="1">
      <c r="A8" s="467"/>
      <c r="B8" s="462" t="s">
        <v>107</v>
      </c>
      <c r="C8" s="487" t="s">
        <v>109</v>
      </c>
      <c r="D8" s="462" t="s">
        <v>106</v>
      </c>
      <c r="E8" s="360"/>
      <c r="F8" s="323" t="s">
        <v>129</v>
      </c>
      <c r="G8" s="324"/>
      <c r="H8" s="325" t="s">
        <v>44</v>
      </c>
      <c r="I8" s="477" t="s">
        <v>69</v>
      </c>
      <c r="J8" s="475" t="s">
        <v>4</v>
      </c>
      <c r="K8" s="476" t="s">
        <v>5</v>
      </c>
      <c r="L8" s="476"/>
      <c r="M8" s="456" t="s">
        <v>45</v>
      </c>
      <c r="N8" s="335" t="s">
        <v>123</v>
      </c>
      <c r="O8" s="456" t="s">
        <v>48</v>
      </c>
      <c r="P8" s="329" t="s">
        <v>7</v>
      </c>
      <c r="Q8" s="329"/>
      <c r="R8" s="1"/>
    </row>
    <row r="9" spans="1:18" ht="53.25" customHeight="1" thickBot="1">
      <c r="A9" s="467"/>
      <c r="B9" s="462"/>
      <c r="C9" s="488"/>
      <c r="D9" s="462"/>
      <c r="E9" s="361"/>
      <c r="F9" s="127" t="s">
        <v>8</v>
      </c>
      <c r="G9" s="125" t="s">
        <v>9</v>
      </c>
      <c r="H9" s="326"/>
      <c r="I9" s="477"/>
      <c r="J9" s="475"/>
      <c r="K9" s="120" t="s">
        <v>104</v>
      </c>
      <c r="L9" s="121" t="s">
        <v>57</v>
      </c>
      <c r="M9" s="456"/>
      <c r="N9" s="335"/>
      <c r="O9" s="456"/>
      <c r="P9" s="102" t="s">
        <v>124</v>
      </c>
      <c r="Q9" s="102" t="s">
        <v>108</v>
      </c>
      <c r="R9" s="1"/>
    </row>
    <row r="10" spans="1:18" ht="77.25" thickBot="1">
      <c r="A10" s="481" t="s">
        <v>10</v>
      </c>
      <c r="B10" s="57">
        <v>2</v>
      </c>
      <c r="C10" s="57"/>
      <c r="D10" s="142"/>
      <c r="E10" s="9">
        <f>B10+C10</f>
        <v>2</v>
      </c>
      <c r="F10" s="26" t="s">
        <v>147</v>
      </c>
      <c r="G10" s="14" t="s">
        <v>148</v>
      </c>
      <c r="H10" s="27" t="s">
        <v>165</v>
      </c>
      <c r="I10" s="28" t="s">
        <v>49</v>
      </c>
      <c r="J10" s="14" t="s">
        <v>151</v>
      </c>
      <c r="K10" s="14" t="s">
        <v>43</v>
      </c>
      <c r="L10" s="14" t="s">
        <v>42</v>
      </c>
      <c r="M10" s="27" t="s">
        <v>166</v>
      </c>
      <c r="N10" s="27"/>
      <c r="O10" s="27" t="s">
        <v>164</v>
      </c>
      <c r="P10" s="14"/>
      <c r="Q10" s="14" t="s">
        <v>43</v>
      </c>
      <c r="R10" s="3"/>
    </row>
    <row r="11" spans="1:18" ht="19.5" thickBot="1">
      <c r="A11" s="482"/>
      <c r="B11" s="57"/>
      <c r="C11" s="57"/>
      <c r="D11" s="142"/>
      <c r="E11" s="9">
        <f t="shared" ref="E11:E61" si="0">B11+C11</f>
        <v>0</v>
      </c>
      <c r="F11" s="29"/>
      <c r="G11" s="15"/>
      <c r="H11" s="30"/>
      <c r="I11" s="31"/>
      <c r="J11" s="15"/>
      <c r="K11" s="15"/>
      <c r="L11" s="15"/>
      <c r="M11" s="30"/>
      <c r="N11" s="30"/>
      <c r="O11" s="30"/>
      <c r="P11" s="15"/>
      <c r="Q11" s="15"/>
      <c r="R11" s="3"/>
    </row>
    <row r="12" spans="1:18" ht="21" customHeight="1" thickBot="1">
      <c r="A12" s="483"/>
      <c r="B12" s="57"/>
      <c r="C12" s="57"/>
      <c r="D12" s="142"/>
      <c r="E12" s="9">
        <f t="shared" si="0"/>
        <v>0</v>
      </c>
      <c r="F12" s="58"/>
      <c r="G12" s="59"/>
      <c r="H12" s="60"/>
      <c r="I12" s="61"/>
      <c r="J12" s="59"/>
      <c r="K12" s="59"/>
      <c r="L12" s="59"/>
      <c r="M12" s="60"/>
      <c r="N12" s="60"/>
      <c r="O12" s="60"/>
      <c r="P12" s="59"/>
      <c r="Q12" s="59"/>
      <c r="R12" s="3"/>
    </row>
    <row r="13" spans="1:18" ht="106.5" customHeight="1" thickBot="1">
      <c r="A13" s="465" t="s">
        <v>11</v>
      </c>
      <c r="B13" s="13">
        <v>3</v>
      </c>
      <c r="C13" s="13"/>
      <c r="D13" s="142"/>
      <c r="E13" s="9">
        <f t="shared" si="0"/>
        <v>3</v>
      </c>
      <c r="F13" s="26" t="s">
        <v>150</v>
      </c>
      <c r="G13" s="199">
        <v>102</v>
      </c>
      <c r="H13" s="280" t="s">
        <v>163</v>
      </c>
      <c r="I13" s="28" t="s">
        <v>49</v>
      </c>
      <c r="J13" s="14" t="s">
        <v>151</v>
      </c>
      <c r="K13" s="14" t="s">
        <v>42</v>
      </c>
      <c r="L13" s="14" t="s">
        <v>42</v>
      </c>
      <c r="M13" s="27"/>
      <c r="N13" s="27"/>
      <c r="O13" s="27" t="s">
        <v>449</v>
      </c>
      <c r="P13" s="14" t="s">
        <v>43</v>
      </c>
      <c r="Q13" s="14"/>
      <c r="R13" s="3"/>
    </row>
    <row r="14" spans="1:18" ht="19.5" thickBot="1">
      <c r="A14" s="457"/>
      <c r="B14" s="13"/>
      <c r="C14" s="13"/>
      <c r="D14" s="142"/>
      <c r="E14" s="9">
        <f t="shared" si="0"/>
        <v>0</v>
      </c>
      <c r="F14" s="29"/>
      <c r="G14" s="14" t="s">
        <v>150</v>
      </c>
      <c r="H14" s="30"/>
      <c r="I14" s="31"/>
      <c r="J14" s="15"/>
      <c r="K14" s="15"/>
      <c r="L14" s="15"/>
      <c r="M14" s="30"/>
      <c r="N14" s="30"/>
      <c r="O14" s="30"/>
      <c r="P14" s="15"/>
      <c r="Q14" s="15"/>
      <c r="R14" s="3"/>
    </row>
    <row r="15" spans="1:18" ht="19.5" thickBot="1">
      <c r="A15" s="458"/>
      <c r="B15" s="13"/>
      <c r="C15" s="13"/>
      <c r="D15" s="142"/>
      <c r="E15" s="9">
        <f t="shared" si="0"/>
        <v>0</v>
      </c>
      <c r="F15" s="58"/>
      <c r="G15" s="59"/>
      <c r="H15" s="60"/>
      <c r="I15" s="61"/>
      <c r="J15" s="59"/>
      <c r="K15" s="59"/>
      <c r="L15" s="59"/>
      <c r="M15" s="60"/>
      <c r="N15" s="60"/>
      <c r="O15" s="60"/>
      <c r="P15" s="59"/>
      <c r="Q15" s="59"/>
      <c r="R15" s="3"/>
    </row>
    <row r="16" spans="1:18" ht="52.5" customHeight="1" thickBot="1">
      <c r="A16" s="465" t="s">
        <v>12</v>
      </c>
      <c r="B16" s="13">
        <v>3</v>
      </c>
      <c r="C16" s="13"/>
      <c r="D16" s="142">
        <v>1</v>
      </c>
      <c r="E16" s="9">
        <f t="shared" si="0"/>
        <v>3</v>
      </c>
      <c r="F16" s="26" t="s">
        <v>150</v>
      </c>
      <c r="G16" s="14" t="s">
        <v>178</v>
      </c>
      <c r="H16" s="255" t="s">
        <v>240</v>
      </c>
      <c r="I16" s="28" t="s">
        <v>49</v>
      </c>
      <c r="J16" s="14" t="s">
        <v>151</v>
      </c>
      <c r="K16" s="14" t="s">
        <v>42</v>
      </c>
      <c r="L16" s="14" t="s">
        <v>42</v>
      </c>
      <c r="M16" s="27"/>
      <c r="N16" s="27"/>
      <c r="O16" s="27" t="s">
        <v>186</v>
      </c>
      <c r="P16" s="14" t="s">
        <v>42</v>
      </c>
      <c r="Q16" s="14" t="s">
        <v>43</v>
      </c>
      <c r="R16" s="3"/>
    </row>
    <row r="17" spans="1:18" ht="19.5" customHeight="1" thickBot="1">
      <c r="A17" s="457"/>
      <c r="B17" s="13"/>
      <c r="C17" s="13"/>
      <c r="D17" s="142"/>
      <c r="E17" s="9">
        <f t="shared" si="0"/>
        <v>0</v>
      </c>
      <c r="F17" s="29"/>
      <c r="G17" s="15"/>
      <c r="H17" s="30"/>
      <c r="I17" s="31"/>
      <c r="J17" s="15"/>
      <c r="K17" s="15"/>
      <c r="L17" s="15"/>
      <c r="M17" s="30"/>
      <c r="N17" s="30"/>
      <c r="O17" s="30"/>
      <c r="P17" s="15"/>
      <c r="Q17" s="15"/>
      <c r="R17" s="3"/>
    </row>
    <row r="18" spans="1:18" ht="19.5" thickBot="1">
      <c r="A18" s="458"/>
      <c r="B18" s="13"/>
      <c r="C18" s="13"/>
      <c r="D18" s="142"/>
      <c r="E18" s="9">
        <f t="shared" si="0"/>
        <v>0</v>
      </c>
      <c r="F18" s="58"/>
      <c r="G18" s="59"/>
      <c r="H18" s="60"/>
      <c r="I18" s="61"/>
      <c r="J18" s="59"/>
      <c r="K18" s="59"/>
      <c r="L18" s="59"/>
      <c r="M18" s="60"/>
      <c r="N18" s="60"/>
      <c r="O18" s="60"/>
      <c r="P18" s="59"/>
      <c r="Q18" s="59"/>
      <c r="R18" s="3"/>
    </row>
    <row r="19" spans="1:18" ht="204" customHeight="1" thickBot="1">
      <c r="A19" s="465" t="s">
        <v>14</v>
      </c>
      <c r="B19" s="13">
        <v>4</v>
      </c>
      <c r="C19" s="13">
        <v>2</v>
      </c>
      <c r="D19" s="142"/>
      <c r="E19" s="9">
        <f t="shared" si="0"/>
        <v>6</v>
      </c>
      <c r="F19" s="26" t="s">
        <v>362</v>
      </c>
      <c r="G19" s="108" t="s">
        <v>363</v>
      </c>
      <c r="H19" s="280" t="s">
        <v>258</v>
      </c>
      <c r="I19" s="28" t="s">
        <v>49</v>
      </c>
      <c r="J19" s="14" t="s">
        <v>151</v>
      </c>
      <c r="K19" s="14" t="s">
        <v>42</v>
      </c>
      <c r="L19" s="14" t="s">
        <v>42</v>
      </c>
      <c r="M19" s="27"/>
      <c r="N19" s="27"/>
      <c r="O19" s="256" t="s">
        <v>483</v>
      </c>
      <c r="P19" s="14" t="s">
        <v>43</v>
      </c>
      <c r="Q19" s="14"/>
      <c r="R19" s="3"/>
    </row>
    <row r="20" spans="1:18" ht="19.5" thickBot="1">
      <c r="A20" s="457"/>
      <c r="B20" s="13"/>
      <c r="C20" s="13"/>
      <c r="D20" s="142"/>
      <c r="E20" s="9">
        <f t="shared" si="0"/>
        <v>0</v>
      </c>
      <c r="F20" s="29"/>
      <c r="G20" s="15"/>
      <c r="H20" s="30"/>
      <c r="I20" s="31"/>
      <c r="J20" s="15"/>
      <c r="K20" s="15"/>
      <c r="L20" s="15"/>
      <c r="M20" s="30"/>
      <c r="N20" s="30"/>
      <c r="O20" s="208" t="s">
        <v>249</v>
      </c>
      <c r="P20" s="15"/>
      <c r="Q20" s="15"/>
      <c r="R20" s="3"/>
    </row>
    <row r="21" spans="1:18" ht="19.5" thickBot="1">
      <c r="A21" s="458"/>
      <c r="B21" s="13"/>
      <c r="C21" s="13"/>
      <c r="D21" s="142"/>
      <c r="E21" s="9">
        <f t="shared" si="0"/>
        <v>0</v>
      </c>
      <c r="F21" s="58"/>
      <c r="G21" s="59"/>
      <c r="H21" s="60"/>
      <c r="I21" s="61"/>
      <c r="J21" s="59"/>
      <c r="K21" s="59"/>
      <c r="L21" s="59"/>
      <c r="M21" s="60"/>
      <c r="N21" s="60"/>
      <c r="O21" s="208"/>
      <c r="P21" s="59"/>
      <c r="Q21" s="59"/>
      <c r="R21" s="3"/>
    </row>
    <row r="22" spans="1:18" ht="51.75" thickBot="1">
      <c r="A22" s="465" t="s">
        <v>17</v>
      </c>
      <c r="B22" s="13">
        <v>2</v>
      </c>
      <c r="C22" s="13"/>
      <c r="D22" s="142"/>
      <c r="E22" s="9">
        <f t="shared" si="0"/>
        <v>2</v>
      </c>
      <c r="F22" s="26" t="s">
        <v>147</v>
      </c>
      <c r="G22" s="14" t="s">
        <v>148</v>
      </c>
      <c r="H22" s="27" t="s">
        <v>477</v>
      </c>
      <c r="I22" s="28" t="s">
        <v>49</v>
      </c>
      <c r="J22" s="14" t="s">
        <v>286</v>
      </c>
      <c r="K22" s="14" t="s">
        <v>42</v>
      </c>
      <c r="L22" s="14" t="s">
        <v>42</v>
      </c>
      <c r="M22" s="27"/>
      <c r="N22" s="27"/>
      <c r="O22" s="27" t="s">
        <v>287</v>
      </c>
      <c r="P22" s="14" t="s">
        <v>43</v>
      </c>
      <c r="Q22" s="14"/>
      <c r="R22" s="3"/>
    </row>
    <row r="23" spans="1:18" ht="19.5" thickBot="1">
      <c r="A23" s="457"/>
      <c r="B23" s="13"/>
      <c r="C23" s="13"/>
      <c r="D23" s="142"/>
      <c r="E23" s="9">
        <f t="shared" si="0"/>
        <v>0</v>
      </c>
      <c r="F23" s="29"/>
      <c r="G23" s="15"/>
      <c r="H23" s="30"/>
      <c r="I23" s="31"/>
      <c r="J23" s="15"/>
      <c r="K23" s="15"/>
      <c r="L23" s="15"/>
      <c r="M23" s="30"/>
      <c r="N23" s="30"/>
      <c r="O23" s="30"/>
      <c r="P23" s="15"/>
      <c r="Q23" s="15"/>
      <c r="R23" s="3"/>
    </row>
    <row r="24" spans="1:18" ht="19.5" thickBot="1">
      <c r="A24" s="458"/>
      <c r="B24" s="13"/>
      <c r="C24" s="13"/>
      <c r="D24" s="142"/>
      <c r="E24" s="9">
        <f t="shared" si="0"/>
        <v>0</v>
      </c>
      <c r="F24" s="58"/>
      <c r="G24" s="59"/>
      <c r="H24" s="60"/>
      <c r="I24" s="61"/>
      <c r="J24" s="59"/>
      <c r="K24" s="59"/>
      <c r="L24" s="59"/>
      <c r="M24" s="60"/>
      <c r="N24" s="60"/>
      <c r="O24" s="60"/>
      <c r="P24" s="59"/>
      <c r="Q24" s="59"/>
      <c r="R24" s="3"/>
    </row>
    <row r="25" spans="1:18" ht="39.75" customHeight="1" thickBot="1">
      <c r="A25" s="449" t="s">
        <v>18</v>
      </c>
      <c r="B25" s="13">
        <v>2</v>
      </c>
      <c r="C25" s="13"/>
      <c r="D25" s="142"/>
      <c r="E25" s="9">
        <f t="shared" si="0"/>
        <v>2</v>
      </c>
      <c r="F25" s="26" t="s">
        <v>147</v>
      </c>
      <c r="G25" s="14" t="s">
        <v>278</v>
      </c>
      <c r="H25" s="27" t="s">
        <v>288</v>
      </c>
      <c r="I25" s="28" t="s">
        <v>49</v>
      </c>
      <c r="J25" s="14" t="s">
        <v>151</v>
      </c>
      <c r="K25" s="14" t="s">
        <v>42</v>
      </c>
      <c r="L25" s="14" t="s">
        <v>42</v>
      </c>
      <c r="M25" s="27"/>
      <c r="N25" s="27"/>
      <c r="O25" s="27" t="s">
        <v>289</v>
      </c>
      <c r="P25" s="14"/>
      <c r="Q25" s="14" t="s">
        <v>43</v>
      </c>
      <c r="R25" s="3"/>
    </row>
    <row r="26" spans="1:18" ht="19.5" thickBot="1">
      <c r="A26" s="480"/>
      <c r="B26" s="13"/>
      <c r="C26" s="13"/>
      <c r="D26" s="142"/>
      <c r="E26" s="9">
        <f t="shared" si="0"/>
        <v>0</v>
      </c>
      <c r="F26" s="29"/>
      <c r="G26" s="15"/>
      <c r="H26" s="30"/>
      <c r="I26" s="31"/>
      <c r="J26" s="15"/>
      <c r="K26" s="15"/>
      <c r="L26" s="15"/>
      <c r="M26" s="30"/>
      <c r="N26" s="30"/>
      <c r="O26" s="30"/>
      <c r="P26" s="15"/>
      <c r="Q26" s="15"/>
      <c r="R26" s="3"/>
    </row>
    <row r="27" spans="1:18" ht="19.5" thickBot="1">
      <c r="A27" s="455"/>
      <c r="B27" s="13"/>
      <c r="C27" s="13"/>
      <c r="D27" s="142"/>
      <c r="E27" s="9">
        <f t="shared" si="0"/>
        <v>0</v>
      </c>
      <c r="F27" s="58"/>
      <c r="G27" s="59"/>
      <c r="H27" s="60"/>
      <c r="I27" s="61"/>
      <c r="J27" s="59"/>
      <c r="K27" s="59"/>
      <c r="L27" s="59"/>
      <c r="M27" s="60"/>
      <c r="N27" s="60"/>
      <c r="O27" s="60"/>
      <c r="P27" s="59"/>
      <c r="Q27" s="59"/>
      <c r="R27" s="3"/>
    </row>
    <row r="28" spans="1:18" ht="19.5" thickBot="1">
      <c r="A28" s="465" t="s">
        <v>72</v>
      </c>
      <c r="B28" s="13"/>
      <c r="C28" s="13"/>
      <c r="D28" s="142"/>
      <c r="E28" s="9">
        <f t="shared" si="0"/>
        <v>0</v>
      </c>
      <c r="F28" s="26"/>
      <c r="G28" s="14"/>
      <c r="H28" s="27"/>
      <c r="I28" s="28"/>
      <c r="J28" s="14"/>
      <c r="K28" s="14"/>
      <c r="L28" s="14"/>
      <c r="M28" s="27"/>
      <c r="N28" s="27"/>
      <c r="O28" s="27"/>
      <c r="P28" s="14"/>
      <c r="Q28" s="14"/>
      <c r="R28" s="3"/>
    </row>
    <row r="29" spans="1:18" ht="19.5" thickBot="1">
      <c r="A29" s="466"/>
      <c r="B29" s="13"/>
      <c r="C29" s="13"/>
      <c r="D29" s="142"/>
      <c r="E29" s="9">
        <f t="shared" si="0"/>
        <v>0</v>
      </c>
      <c r="F29" s="58"/>
      <c r="G29" s="59"/>
      <c r="H29" s="60"/>
      <c r="I29" s="61"/>
      <c r="J29" s="59"/>
      <c r="K29" s="59"/>
      <c r="L29" s="59"/>
      <c r="M29" s="60"/>
      <c r="N29" s="60"/>
      <c r="O29" s="60"/>
      <c r="P29" s="59"/>
      <c r="Q29" s="59"/>
      <c r="R29" s="3"/>
    </row>
    <row r="30" spans="1:18" ht="19.5" thickBot="1">
      <c r="A30" s="465" t="s">
        <v>73</v>
      </c>
      <c r="B30" s="13"/>
      <c r="C30" s="13"/>
      <c r="D30" s="142"/>
      <c r="E30" s="9">
        <f t="shared" si="0"/>
        <v>0</v>
      </c>
      <c r="F30" s="26"/>
      <c r="G30" s="14"/>
      <c r="H30" s="27"/>
      <c r="I30" s="28"/>
      <c r="J30" s="14"/>
      <c r="K30" s="14"/>
      <c r="L30" s="14"/>
      <c r="M30" s="27"/>
      <c r="N30" s="27"/>
      <c r="O30" s="27"/>
      <c r="P30" s="14"/>
      <c r="Q30" s="14"/>
      <c r="R30" s="3"/>
    </row>
    <row r="31" spans="1:18" ht="19.5" thickBot="1">
      <c r="A31" s="466"/>
      <c r="B31" s="13"/>
      <c r="C31" s="13"/>
      <c r="D31" s="142"/>
      <c r="E31" s="9">
        <f t="shared" si="0"/>
        <v>0</v>
      </c>
      <c r="F31" s="58"/>
      <c r="G31" s="59"/>
      <c r="H31" s="60"/>
      <c r="I31" s="61"/>
      <c r="J31" s="59"/>
      <c r="K31" s="59"/>
      <c r="L31" s="59"/>
      <c r="M31" s="60"/>
      <c r="N31" s="60"/>
      <c r="O31" s="60"/>
      <c r="P31" s="59"/>
      <c r="Q31" s="59"/>
      <c r="R31" s="3"/>
    </row>
    <row r="32" spans="1:18" ht="19.5" thickBot="1">
      <c r="A32" s="62" t="s">
        <v>70</v>
      </c>
      <c r="B32" s="13"/>
      <c r="C32" s="13"/>
      <c r="D32" s="142"/>
      <c r="E32" s="9">
        <f t="shared" si="0"/>
        <v>0</v>
      </c>
      <c r="F32" s="63"/>
      <c r="G32" s="64"/>
      <c r="H32" s="65"/>
      <c r="I32" s="66"/>
      <c r="J32" s="64"/>
      <c r="K32" s="64"/>
      <c r="L32" s="64"/>
      <c r="M32" s="65"/>
      <c r="N32" s="65"/>
      <c r="O32" s="65"/>
      <c r="P32" s="64"/>
      <c r="Q32" s="64"/>
      <c r="R32" s="3"/>
    </row>
    <row r="33" spans="1:18" ht="51.75" thickBot="1">
      <c r="A33" s="449" t="s">
        <v>22</v>
      </c>
      <c r="B33" s="13">
        <v>2</v>
      </c>
      <c r="C33" s="13"/>
      <c r="D33" s="142"/>
      <c r="E33" s="9">
        <f t="shared" si="0"/>
        <v>2</v>
      </c>
      <c r="F33" s="26" t="s">
        <v>147</v>
      </c>
      <c r="G33" s="14" t="s">
        <v>148</v>
      </c>
      <c r="H33" s="27" t="s">
        <v>222</v>
      </c>
      <c r="I33" s="28" t="s">
        <v>49</v>
      </c>
      <c r="J33" s="14" t="s">
        <v>151</v>
      </c>
      <c r="K33" s="14" t="s">
        <v>42</v>
      </c>
      <c r="L33" s="14" t="s">
        <v>42</v>
      </c>
      <c r="M33" s="27"/>
      <c r="N33" s="27"/>
      <c r="O33" s="27" t="s">
        <v>515</v>
      </c>
      <c r="P33" s="14" t="s">
        <v>43</v>
      </c>
      <c r="Q33" s="14"/>
      <c r="R33" s="3"/>
    </row>
    <row r="34" spans="1:18" ht="19.5" thickBot="1">
      <c r="A34" s="457"/>
      <c r="B34" s="13"/>
      <c r="C34" s="13"/>
      <c r="D34" s="142"/>
      <c r="E34" s="9">
        <f t="shared" si="0"/>
        <v>0</v>
      </c>
      <c r="F34" s="29"/>
      <c r="G34" s="15"/>
      <c r="H34" s="30"/>
      <c r="I34" s="31"/>
      <c r="J34" s="15"/>
      <c r="K34" s="15"/>
      <c r="L34" s="15"/>
      <c r="M34" s="30"/>
      <c r="N34" s="30"/>
      <c r="O34" s="30"/>
      <c r="P34" s="15"/>
      <c r="Q34" s="15"/>
      <c r="R34" s="3"/>
    </row>
    <row r="35" spans="1:18" ht="19.5" thickBot="1">
      <c r="A35" s="458"/>
      <c r="B35" s="13"/>
      <c r="C35" s="13"/>
      <c r="D35" s="142"/>
      <c r="E35" s="9">
        <f t="shared" si="0"/>
        <v>0</v>
      </c>
      <c r="F35" s="58"/>
      <c r="G35" s="59"/>
      <c r="H35" s="60"/>
      <c r="I35" s="61"/>
      <c r="J35" s="59"/>
      <c r="K35" s="59"/>
      <c r="L35" s="59"/>
      <c r="M35" s="60"/>
      <c r="N35" s="60"/>
      <c r="O35" s="60"/>
      <c r="P35" s="59"/>
      <c r="Q35" s="59"/>
      <c r="R35" s="3"/>
    </row>
    <row r="36" spans="1:18" ht="39" thickBot="1">
      <c r="A36" s="449" t="s">
        <v>23</v>
      </c>
      <c r="B36" s="13">
        <v>2</v>
      </c>
      <c r="C36" s="13"/>
      <c r="D36" s="142"/>
      <c r="E36" s="9">
        <f t="shared" si="0"/>
        <v>2</v>
      </c>
      <c r="F36" s="26" t="s">
        <v>147</v>
      </c>
      <c r="G36" s="14" t="s">
        <v>148</v>
      </c>
      <c r="H36" s="27" t="s">
        <v>244</v>
      </c>
      <c r="I36" s="28" t="s">
        <v>49</v>
      </c>
      <c r="J36" s="14" t="s">
        <v>151</v>
      </c>
      <c r="K36" s="14" t="s">
        <v>42</v>
      </c>
      <c r="L36" s="14" t="s">
        <v>42</v>
      </c>
      <c r="M36" s="27"/>
      <c r="N36" s="27"/>
      <c r="O36" s="27" t="s">
        <v>245</v>
      </c>
      <c r="P36" s="14" t="s">
        <v>43</v>
      </c>
      <c r="Q36" s="14"/>
      <c r="R36" s="3"/>
    </row>
    <row r="37" spans="1:18" ht="19.5" thickBot="1">
      <c r="A37" s="457"/>
      <c r="B37" s="13"/>
      <c r="C37" s="13"/>
      <c r="D37" s="142"/>
      <c r="E37" s="9">
        <f t="shared" si="0"/>
        <v>0</v>
      </c>
      <c r="F37" s="29"/>
      <c r="G37" s="15"/>
      <c r="H37" s="30"/>
      <c r="I37" s="31"/>
      <c r="J37" s="15"/>
      <c r="K37" s="15"/>
      <c r="L37" s="15"/>
      <c r="M37" s="30"/>
      <c r="N37" s="30"/>
      <c r="O37" s="30"/>
      <c r="P37" s="15"/>
      <c r="Q37" s="15"/>
      <c r="R37" s="3"/>
    </row>
    <row r="38" spans="1:18" ht="19.5" thickBot="1">
      <c r="A38" s="458"/>
      <c r="B38" s="13"/>
      <c r="C38" s="13"/>
      <c r="D38" s="142"/>
      <c r="E38" s="9">
        <f t="shared" si="0"/>
        <v>0</v>
      </c>
      <c r="F38" s="58"/>
      <c r="G38" s="59"/>
      <c r="H38" s="60"/>
      <c r="I38" s="61"/>
      <c r="J38" s="59"/>
      <c r="K38" s="59"/>
      <c r="L38" s="59"/>
      <c r="M38" s="60"/>
      <c r="N38" s="60"/>
      <c r="O38" s="60"/>
      <c r="P38" s="59"/>
      <c r="Q38" s="59"/>
      <c r="R38" s="3"/>
    </row>
    <row r="39" spans="1:18" ht="77.25" thickBot="1">
      <c r="A39" s="449" t="s">
        <v>24</v>
      </c>
      <c r="B39" s="13">
        <v>1</v>
      </c>
      <c r="C39" s="13"/>
      <c r="D39" s="142"/>
      <c r="E39" s="9">
        <f t="shared" si="0"/>
        <v>1</v>
      </c>
      <c r="F39" s="26" t="s">
        <v>162</v>
      </c>
      <c r="G39" s="14" t="s">
        <v>172</v>
      </c>
      <c r="H39" s="27" t="s">
        <v>246</v>
      </c>
      <c r="I39" s="28" t="s">
        <v>49</v>
      </c>
      <c r="J39" s="14" t="s">
        <v>151</v>
      </c>
      <c r="K39" s="14" t="s">
        <v>42</v>
      </c>
      <c r="L39" s="14" t="s">
        <v>42</v>
      </c>
      <c r="M39" s="27"/>
      <c r="N39" s="27"/>
      <c r="O39" s="27" t="s">
        <v>247</v>
      </c>
      <c r="P39" s="14" t="s">
        <v>43</v>
      </c>
      <c r="Q39" s="14"/>
      <c r="R39" s="3"/>
    </row>
    <row r="40" spans="1:18" ht="19.5" thickBot="1">
      <c r="A40" s="457"/>
      <c r="B40" s="13"/>
      <c r="C40" s="13"/>
      <c r="D40" s="142"/>
      <c r="E40" s="9">
        <f t="shared" si="0"/>
        <v>0</v>
      </c>
      <c r="F40" s="29"/>
      <c r="G40" s="15"/>
      <c r="H40" s="30"/>
      <c r="I40" s="31"/>
      <c r="J40" s="15"/>
      <c r="K40" s="15"/>
      <c r="L40" s="15"/>
      <c r="M40" s="30"/>
      <c r="N40" s="30"/>
      <c r="O40" s="30"/>
      <c r="P40" s="15"/>
      <c r="Q40" s="15"/>
      <c r="R40" s="3"/>
    </row>
    <row r="41" spans="1:18" ht="19.5" thickBot="1">
      <c r="A41" s="458"/>
      <c r="B41" s="13"/>
      <c r="C41" s="13"/>
      <c r="D41" s="142"/>
      <c r="E41" s="9">
        <f t="shared" si="0"/>
        <v>0</v>
      </c>
      <c r="F41" s="58"/>
      <c r="G41" s="59"/>
      <c r="H41" s="60"/>
      <c r="I41" s="61"/>
      <c r="J41" s="59"/>
      <c r="K41" s="59"/>
      <c r="L41" s="59"/>
      <c r="M41" s="60"/>
      <c r="N41" s="60"/>
      <c r="O41" s="60"/>
      <c r="P41" s="59"/>
      <c r="Q41" s="59"/>
      <c r="R41" s="3"/>
    </row>
    <row r="42" spans="1:18" ht="77.25" thickBot="1">
      <c r="A42" s="465" t="s">
        <v>19</v>
      </c>
      <c r="B42" s="13">
        <v>1</v>
      </c>
      <c r="C42" s="13"/>
      <c r="D42" s="142"/>
      <c r="E42" s="9">
        <f t="shared" si="0"/>
        <v>1</v>
      </c>
      <c r="F42" s="26" t="s">
        <v>162</v>
      </c>
      <c r="G42" s="14" t="s">
        <v>275</v>
      </c>
      <c r="H42" s="27" t="s">
        <v>290</v>
      </c>
      <c r="I42" s="28" t="s">
        <v>49</v>
      </c>
      <c r="J42" s="14" t="s">
        <v>151</v>
      </c>
      <c r="K42" s="14"/>
      <c r="L42" s="14"/>
      <c r="M42" s="27"/>
      <c r="N42" s="27"/>
      <c r="O42" s="27" t="s">
        <v>291</v>
      </c>
      <c r="P42" s="14" t="s">
        <v>43</v>
      </c>
      <c r="Q42" s="14"/>
      <c r="R42" s="3"/>
    </row>
    <row r="43" spans="1:18" ht="19.5" thickBot="1">
      <c r="A43" s="451"/>
      <c r="B43" s="13"/>
      <c r="C43" s="13"/>
      <c r="D43" s="142"/>
      <c r="E43" s="9">
        <f t="shared" si="0"/>
        <v>0</v>
      </c>
      <c r="F43" s="29"/>
      <c r="G43" s="15"/>
      <c r="H43" s="30"/>
      <c r="I43" s="31"/>
      <c r="J43" s="15"/>
      <c r="K43" s="15"/>
      <c r="L43" s="15"/>
      <c r="M43" s="30"/>
      <c r="N43" s="30"/>
      <c r="O43" s="30"/>
      <c r="P43" s="15"/>
      <c r="Q43" s="15"/>
      <c r="R43" s="3"/>
    </row>
    <row r="44" spans="1:18" ht="19.5" thickBot="1">
      <c r="A44" s="466"/>
      <c r="B44" s="13"/>
      <c r="C44" s="13"/>
      <c r="D44" s="142"/>
      <c r="E44" s="9">
        <f t="shared" si="0"/>
        <v>0</v>
      </c>
      <c r="F44" s="58"/>
      <c r="G44" s="59"/>
      <c r="H44" s="60"/>
      <c r="I44" s="61"/>
      <c r="J44" s="59"/>
      <c r="K44" s="59"/>
      <c r="L44" s="59"/>
      <c r="M44" s="60"/>
      <c r="N44" s="60"/>
      <c r="O44" s="60"/>
      <c r="P44" s="59"/>
      <c r="Q44" s="59"/>
      <c r="R44" s="3"/>
    </row>
    <row r="45" spans="1:18" ht="26.25" thickBot="1">
      <c r="A45" s="451" t="s">
        <v>30</v>
      </c>
      <c r="B45" s="13">
        <v>3</v>
      </c>
      <c r="C45" s="13"/>
      <c r="D45" s="142"/>
      <c r="E45" s="9">
        <f t="shared" si="0"/>
        <v>3</v>
      </c>
      <c r="F45" s="26" t="s">
        <v>150</v>
      </c>
      <c r="G45" s="14" t="s">
        <v>178</v>
      </c>
      <c r="H45" s="27" t="s">
        <v>185</v>
      </c>
      <c r="I45" s="28" t="s">
        <v>49</v>
      </c>
      <c r="J45" s="14" t="s">
        <v>151</v>
      </c>
      <c r="K45" s="14" t="s">
        <v>42</v>
      </c>
      <c r="L45" s="14" t="s">
        <v>42</v>
      </c>
      <c r="M45" s="27"/>
      <c r="N45" s="27"/>
      <c r="O45" s="27" t="s">
        <v>508</v>
      </c>
      <c r="P45" s="14" t="s">
        <v>43</v>
      </c>
      <c r="Q45" s="14"/>
      <c r="R45" s="3"/>
    </row>
    <row r="46" spans="1:18" ht="19.5" thickBot="1">
      <c r="A46" s="451"/>
      <c r="B46" s="13"/>
      <c r="C46" s="13"/>
      <c r="D46" s="142"/>
      <c r="E46" s="9">
        <f t="shared" si="0"/>
        <v>0</v>
      </c>
      <c r="F46" s="58"/>
      <c r="G46" s="59"/>
      <c r="H46" s="60"/>
      <c r="I46" s="61"/>
      <c r="J46" s="59"/>
      <c r="K46" s="59"/>
      <c r="L46" s="59"/>
      <c r="M46" s="60"/>
      <c r="N46" s="60"/>
      <c r="O46" s="60"/>
      <c r="P46" s="59"/>
      <c r="Q46" s="59"/>
      <c r="R46" s="3"/>
    </row>
    <row r="47" spans="1:18" ht="65.25" thickBot="1">
      <c r="A47" s="449" t="s">
        <v>74</v>
      </c>
      <c r="B47" s="13">
        <v>1</v>
      </c>
      <c r="C47" s="13"/>
      <c r="D47" s="142"/>
      <c r="E47" s="9">
        <f t="shared" si="0"/>
        <v>1</v>
      </c>
      <c r="F47" s="26" t="s">
        <v>162</v>
      </c>
      <c r="G47" s="14" t="s">
        <v>172</v>
      </c>
      <c r="H47" s="3" t="s">
        <v>425</v>
      </c>
      <c r="I47" s="28"/>
      <c r="J47" s="14"/>
      <c r="K47" s="14"/>
      <c r="L47" s="14"/>
      <c r="M47" s="27"/>
      <c r="N47" s="27"/>
      <c r="O47" s="208" t="s">
        <v>443</v>
      </c>
      <c r="P47" s="14"/>
      <c r="Q47" s="14"/>
      <c r="R47" s="3"/>
    </row>
    <row r="48" spans="1:18" ht="19.5" thickBot="1">
      <c r="A48" s="464"/>
      <c r="B48" s="13"/>
      <c r="C48" s="13"/>
      <c r="D48" s="142"/>
      <c r="E48" s="9">
        <f t="shared" si="0"/>
        <v>0</v>
      </c>
      <c r="F48" s="29"/>
      <c r="G48" s="15"/>
      <c r="H48" s="30"/>
      <c r="I48" s="31"/>
      <c r="J48" s="15"/>
      <c r="K48" s="15"/>
      <c r="L48" s="15"/>
      <c r="M48" s="30"/>
      <c r="N48" s="30"/>
      <c r="O48" s="30"/>
      <c r="P48" s="15"/>
      <c r="Q48" s="15"/>
      <c r="R48" s="3"/>
    </row>
    <row r="49" spans="1:18" ht="19.5" thickBot="1">
      <c r="A49" s="450"/>
      <c r="B49" s="13"/>
      <c r="C49" s="13"/>
      <c r="D49" s="142"/>
      <c r="E49" s="9">
        <f t="shared" si="0"/>
        <v>0</v>
      </c>
      <c r="F49" s="58"/>
      <c r="G49" s="59"/>
      <c r="H49" s="60"/>
      <c r="I49" s="61"/>
      <c r="J49" s="59"/>
      <c r="K49" s="59"/>
      <c r="L49" s="59"/>
      <c r="M49" s="60"/>
      <c r="N49" s="60"/>
      <c r="O49" s="60"/>
      <c r="P49" s="59"/>
      <c r="Q49" s="59"/>
      <c r="R49" s="3"/>
    </row>
    <row r="50" spans="1:18" ht="64.5" thickBot="1">
      <c r="A50" s="451" t="s">
        <v>71</v>
      </c>
      <c r="B50" s="13">
        <v>1</v>
      </c>
      <c r="C50" s="13"/>
      <c r="D50" s="142"/>
      <c r="E50" s="9">
        <f t="shared" si="0"/>
        <v>1</v>
      </c>
      <c r="F50" s="26" t="s">
        <v>162</v>
      </c>
      <c r="G50" s="14" t="s">
        <v>172</v>
      </c>
      <c r="H50" s="60" t="s">
        <v>188</v>
      </c>
      <c r="I50" s="61" t="s">
        <v>49</v>
      </c>
      <c r="J50" s="59" t="s">
        <v>151</v>
      </c>
      <c r="K50" s="59" t="s">
        <v>42</v>
      </c>
      <c r="L50" s="59" t="s">
        <v>42</v>
      </c>
      <c r="M50" s="60"/>
      <c r="N50" s="60"/>
      <c r="O50" s="60" t="s">
        <v>189</v>
      </c>
      <c r="P50" s="59" t="s">
        <v>43</v>
      </c>
      <c r="Q50" s="14"/>
      <c r="R50" s="3"/>
    </row>
    <row r="51" spans="1:18" ht="19.5" thickBot="1">
      <c r="A51" s="451"/>
      <c r="B51" s="13"/>
      <c r="C51" s="13"/>
      <c r="D51" s="142"/>
      <c r="E51" s="9">
        <f t="shared" si="0"/>
        <v>0</v>
      </c>
      <c r="F51" s="58"/>
      <c r="G51" s="59"/>
      <c r="H51" s="60"/>
      <c r="I51" s="61"/>
      <c r="J51" s="59"/>
      <c r="K51" s="59"/>
      <c r="L51" s="59"/>
      <c r="M51" s="60"/>
      <c r="N51" s="60"/>
      <c r="O51" s="60"/>
      <c r="P51" s="59"/>
      <c r="Q51" s="59"/>
      <c r="R51" s="3"/>
    </row>
    <row r="52" spans="1:18" ht="19.5" thickBot="1">
      <c r="A52" s="449" t="s">
        <v>25</v>
      </c>
      <c r="B52" s="13"/>
      <c r="C52" s="13"/>
      <c r="D52" s="142"/>
      <c r="E52" s="9">
        <f t="shared" si="0"/>
        <v>0</v>
      </c>
      <c r="F52" s="26"/>
      <c r="G52" s="14"/>
      <c r="H52" s="27"/>
      <c r="I52" s="28"/>
      <c r="J52" s="14"/>
      <c r="K52" s="14"/>
      <c r="L52" s="14"/>
      <c r="M52" s="27"/>
      <c r="N52" s="27"/>
      <c r="O52" s="27"/>
      <c r="P52" s="14"/>
      <c r="Q52" s="14"/>
      <c r="R52" s="3"/>
    </row>
    <row r="53" spans="1:18" ht="19.5" thickBot="1">
      <c r="A53" s="455"/>
      <c r="B53" s="13"/>
      <c r="C53" s="13"/>
      <c r="D53" s="142"/>
      <c r="E53" s="9">
        <f t="shared" si="0"/>
        <v>0</v>
      </c>
      <c r="F53" s="58"/>
      <c r="G53" s="59"/>
      <c r="H53" s="60"/>
      <c r="I53" s="61"/>
      <c r="J53" s="59"/>
      <c r="K53" s="59"/>
      <c r="L53" s="59"/>
      <c r="M53" s="60"/>
      <c r="N53" s="60"/>
      <c r="O53" s="60"/>
      <c r="P53" s="59"/>
      <c r="Q53" s="59"/>
      <c r="R53" s="3"/>
    </row>
    <row r="54" spans="1:18" ht="77.25" thickBot="1">
      <c r="A54" s="449" t="s">
        <v>28</v>
      </c>
      <c r="B54" s="13">
        <v>1</v>
      </c>
      <c r="C54" s="13"/>
      <c r="D54" s="142"/>
      <c r="E54" s="9">
        <f t="shared" si="0"/>
        <v>1</v>
      </c>
      <c r="F54" s="26" t="s">
        <v>162</v>
      </c>
      <c r="G54" s="14" t="s">
        <v>172</v>
      </c>
      <c r="H54" s="27" t="s">
        <v>211</v>
      </c>
      <c r="I54" s="28" t="s">
        <v>49</v>
      </c>
      <c r="J54" s="14" t="s">
        <v>151</v>
      </c>
      <c r="K54" s="14" t="s">
        <v>42</v>
      </c>
      <c r="L54" s="14" t="s">
        <v>42</v>
      </c>
      <c r="M54" s="27"/>
      <c r="N54" s="27"/>
      <c r="O54" s="27" t="s">
        <v>498</v>
      </c>
      <c r="P54" s="14"/>
      <c r="Q54" s="14"/>
      <c r="R54" s="3"/>
    </row>
    <row r="55" spans="1:18" ht="19.5" thickBot="1">
      <c r="A55" s="455"/>
      <c r="B55" s="13"/>
      <c r="C55" s="13"/>
      <c r="D55" s="142"/>
      <c r="E55" s="9">
        <f t="shared" si="0"/>
        <v>0</v>
      </c>
      <c r="F55" s="58"/>
      <c r="G55" s="59"/>
      <c r="H55" s="60"/>
      <c r="I55" s="61"/>
      <c r="J55" s="59"/>
      <c r="K55" s="59"/>
      <c r="L55" s="59"/>
      <c r="M55" s="60"/>
      <c r="N55" s="60"/>
      <c r="O55" s="60"/>
      <c r="P55" s="59"/>
      <c r="Q55" s="59"/>
      <c r="R55" s="3"/>
    </row>
    <row r="56" spans="1:18" ht="19.5" thickBot="1">
      <c r="A56" s="449"/>
      <c r="B56" s="13"/>
      <c r="C56" s="13"/>
      <c r="D56" s="142"/>
      <c r="E56" s="9">
        <f t="shared" si="0"/>
        <v>0</v>
      </c>
      <c r="F56" s="26"/>
      <c r="G56" s="14"/>
      <c r="H56" s="27"/>
      <c r="I56" s="28"/>
      <c r="J56" s="14"/>
      <c r="K56" s="14"/>
      <c r="L56" s="14"/>
      <c r="M56" s="27"/>
      <c r="N56" s="27"/>
      <c r="O56" s="27"/>
      <c r="P56" s="14"/>
      <c r="Q56" s="14"/>
      <c r="R56" s="3"/>
    </row>
    <row r="57" spans="1:18" ht="19.5" thickBot="1">
      <c r="A57" s="450"/>
      <c r="B57" s="13"/>
      <c r="C57" s="13"/>
      <c r="D57" s="142"/>
      <c r="E57" s="9">
        <f t="shared" si="0"/>
        <v>0</v>
      </c>
      <c r="F57" s="58"/>
      <c r="G57" s="59"/>
      <c r="H57" s="60"/>
      <c r="I57" s="61"/>
      <c r="J57" s="59"/>
      <c r="K57" s="59"/>
      <c r="L57" s="59"/>
      <c r="M57" s="60"/>
      <c r="N57" s="60"/>
      <c r="O57" s="60"/>
      <c r="P57" s="59"/>
      <c r="Q57" s="59"/>
      <c r="R57" s="3"/>
    </row>
    <row r="58" spans="1:18" ht="19.5" thickBot="1">
      <c r="A58" s="449"/>
      <c r="B58" s="13"/>
      <c r="C58" s="13"/>
      <c r="D58" s="142"/>
      <c r="E58" s="9">
        <f t="shared" si="0"/>
        <v>0</v>
      </c>
      <c r="F58" s="26"/>
      <c r="G58" s="14"/>
      <c r="H58" s="27"/>
      <c r="I58" s="28"/>
      <c r="J58" s="14"/>
      <c r="K58" s="14"/>
      <c r="L58" s="14"/>
      <c r="M58" s="27"/>
      <c r="N58" s="27"/>
      <c r="O58" s="27"/>
      <c r="P58" s="14"/>
      <c r="Q58" s="14"/>
      <c r="R58" s="3"/>
    </row>
    <row r="59" spans="1:18" ht="19.5" thickBot="1">
      <c r="A59" s="450"/>
      <c r="B59" s="13"/>
      <c r="C59" s="13"/>
      <c r="D59" s="142"/>
      <c r="E59" s="9">
        <f t="shared" si="0"/>
        <v>0</v>
      </c>
      <c r="F59" s="58"/>
      <c r="G59" s="59"/>
      <c r="H59" s="60"/>
      <c r="I59" s="61"/>
      <c r="J59" s="59"/>
      <c r="K59" s="59"/>
      <c r="L59" s="59"/>
      <c r="M59" s="60"/>
      <c r="N59" s="60"/>
      <c r="O59" s="60"/>
      <c r="P59" s="59"/>
      <c r="Q59" s="59"/>
      <c r="R59" s="3"/>
    </row>
    <row r="60" spans="1:18" s="25" customFormat="1" ht="18" customHeight="1" thickBot="1">
      <c r="A60" s="67" t="s">
        <v>37</v>
      </c>
      <c r="B60" s="21"/>
      <c r="C60" s="21"/>
      <c r="D60" s="143"/>
      <c r="E60" s="9">
        <f t="shared" si="0"/>
        <v>0</v>
      </c>
      <c r="F60" s="68"/>
      <c r="G60" s="69"/>
      <c r="H60" s="70"/>
      <c r="I60" s="71"/>
      <c r="J60" s="69"/>
      <c r="K60" s="69"/>
      <c r="L60" s="69"/>
      <c r="M60" s="70"/>
      <c r="N60" s="70"/>
      <c r="O60" s="70"/>
      <c r="P60" s="69"/>
      <c r="Q60" s="69"/>
      <c r="R60" s="24"/>
    </row>
    <row r="61" spans="1:18" ht="18.75" customHeight="1" thickBot="1">
      <c r="A61" s="139" t="s">
        <v>75</v>
      </c>
      <c r="B61" s="13">
        <v>2</v>
      </c>
      <c r="C61" s="13"/>
      <c r="D61" s="142"/>
      <c r="E61" s="9">
        <f t="shared" si="0"/>
        <v>2</v>
      </c>
      <c r="F61" s="29" t="s">
        <v>147</v>
      </c>
      <c r="G61" s="15" t="s">
        <v>148</v>
      </c>
      <c r="H61" s="30"/>
      <c r="I61" s="31"/>
      <c r="J61" s="15"/>
      <c r="K61" s="23"/>
      <c r="L61" s="23"/>
      <c r="M61" s="32"/>
      <c r="N61" s="32"/>
      <c r="O61" s="30"/>
      <c r="P61" s="23"/>
      <c r="Q61" s="23"/>
      <c r="R61" s="3"/>
    </row>
    <row r="62" spans="1:18" ht="18.75" customHeight="1" thickBot="1">
      <c r="A62" s="263" t="s">
        <v>359</v>
      </c>
      <c r="B62" s="13">
        <v>1</v>
      </c>
      <c r="C62" s="13"/>
      <c r="D62" s="142"/>
      <c r="E62" s="9">
        <f>B62+C62</f>
        <v>1</v>
      </c>
      <c r="F62" s="29" t="s">
        <v>162</v>
      </c>
      <c r="G62" s="15" t="s">
        <v>172</v>
      </c>
      <c r="H62" s="30" t="s">
        <v>517</v>
      </c>
      <c r="I62" s="31" t="s">
        <v>49</v>
      </c>
      <c r="J62" s="15" t="s">
        <v>286</v>
      </c>
      <c r="K62" s="23" t="s">
        <v>42</v>
      </c>
      <c r="L62" s="23" t="s">
        <v>42</v>
      </c>
      <c r="M62" s="32"/>
      <c r="N62" s="32"/>
      <c r="O62" s="30" t="s">
        <v>518</v>
      </c>
      <c r="P62" s="23" t="s">
        <v>43</v>
      </c>
      <c r="Q62" s="23"/>
      <c r="R62" s="3"/>
    </row>
    <row r="63" spans="1:18" ht="18.75" customHeight="1" thickBot="1">
      <c r="A63" s="264" t="s">
        <v>364</v>
      </c>
      <c r="B63" s="13">
        <v>1</v>
      </c>
      <c r="C63" s="13"/>
      <c r="D63" s="142"/>
      <c r="E63" s="9">
        <v>1</v>
      </c>
      <c r="F63" s="29" t="s">
        <v>162</v>
      </c>
      <c r="G63" s="15" t="s">
        <v>172</v>
      </c>
      <c r="H63" s="30"/>
      <c r="I63" s="31"/>
      <c r="J63" s="15"/>
      <c r="K63" s="23"/>
      <c r="L63" s="23"/>
      <c r="M63" s="32"/>
      <c r="N63" s="32"/>
      <c r="O63" s="30"/>
      <c r="P63" s="23"/>
      <c r="Q63" s="23"/>
      <c r="R63" s="3"/>
    </row>
    <row r="64" spans="1:18" ht="19.5" thickBot="1">
      <c r="A64" s="17"/>
      <c r="B64" s="13"/>
      <c r="C64" s="13"/>
      <c r="D64" s="142"/>
      <c r="E64" s="9"/>
      <c r="F64" s="29"/>
      <c r="G64" s="15"/>
      <c r="H64" s="30"/>
      <c r="I64" s="31"/>
      <c r="J64" s="15"/>
      <c r="K64" s="23"/>
      <c r="L64" s="23"/>
      <c r="M64" s="32"/>
      <c r="N64" s="32"/>
      <c r="O64" s="30"/>
      <c r="P64" s="23"/>
      <c r="Q64" s="23"/>
      <c r="R64" s="3"/>
    </row>
    <row r="65" spans="1:18" ht="19.5" thickBot="1">
      <c r="A65" s="17"/>
      <c r="B65" s="13"/>
      <c r="C65" s="13"/>
      <c r="D65" s="142"/>
      <c r="E65" s="9"/>
      <c r="F65" s="29"/>
      <c r="G65" s="15"/>
      <c r="H65" s="30"/>
      <c r="I65" s="31"/>
      <c r="J65" s="15"/>
      <c r="K65" s="23"/>
      <c r="L65" s="23"/>
      <c r="M65" s="32"/>
      <c r="N65" s="32"/>
      <c r="O65" s="30"/>
      <c r="P65" s="23"/>
      <c r="Q65" s="23"/>
      <c r="R65" s="3"/>
    </row>
    <row r="66" spans="1:18" ht="19.5" thickBot="1">
      <c r="A66" s="264"/>
      <c r="B66" s="13"/>
      <c r="C66" s="13"/>
      <c r="D66" s="142"/>
      <c r="E66" s="9"/>
      <c r="F66" s="29"/>
      <c r="G66" s="15"/>
      <c r="H66" s="30"/>
      <c r="I66" s="31"/>
      <c r="J66" s="15"/>
      <c r="K66" s="23"/>
      <c r="L66" s="23"/>
      <c r="M66" s="32"/>
      <c r="N66" s="32"/>
      <c r="O66" s="30"/>
      <c r="P66" s="23"/>
      <c r="Q66" s="23"/>
      <c r="R66" s="3"/>
    </row>
    <row r="67" spans="1:18" ht="19.5" thickBot="1">
      <c r="A67" s="264"/>
      <c r="B67" s="13"/>
      <c r="C67" s="13"/>
      <c r="D67" s="142"/>
      <c r="E67" s="9"/>
      <c r="F67" s="29"/>
      <c r="G67" s="15"/>
      <c r="H67" s="30"/>
      <c r="I67" s="31"/>
      <c r="J67" s="15"/>
      <c r="K67" s="23"/>
      <c r="L67" s="23"/>
      <c r="M67" s="32"/>
      <c r="N67" s="32"/>
      <c r="O67" s="30"/>
      <c r="P67" s="23"/>
      <c r="Q67" s="23"/>
      <c r="R67" s="3"/>
    </row>
    <row r="68" spans="1:18" ht="19.5" thickBot="1">
      <c r="H68" s="30"/>
      <c r="I68" s="31"/>
      <c r="J68" s="15"/>
      <c r="K68" s="23"/>
      <c r="L68" s="23"/>
      <c r="M68" s="32"/>
      <c r="N68" s="32"/>
      <c r="O68" s="30"/>
      <c r="P68" s="23"/>
      <c r="Q68" s="23"/>
      <c r="R68" s="3"/>
    </row>
    <row r="69" spans="1:18" ht="19.5" thickBot="1">
      <c r="A69" s="263"/>
      <c r="B69" s="13"/>
      <c r="C69" s="13"/>
      <c r="D69" s="142"/>
      <c r="E69" s="9"/>
      <c r="F69" s="29"/>
      <c r="G69" s="15"/>
      <c r="H69" s="30"/>
      <c r="I69" s="31"/>
      <c r="J69" s="15"/>
      <c r="K69" s="23"/>
      <c r="L69" s="23"/>
      <c r="M69" s="32"/>
      <c r="N69" s="32"/>
      <c r="O69" s="30"/>
      <c r="P69" s="23"/>
      <c r="Q69" s="23"/>
      <c r="R69" s="3"/>
    </row>
    <row r="70" spans="1:18" ht="19.5" thickBot="1">
      <c r="A70" s="8" t="s">
        <v>33</v>
      </c>
      <c r="B70" s="162">
        <f>SUM(B10:B69)</f>
        <v>32</v>
      </c>
      <c r="C70" s="162">
        <f>SUM(C10:C69)</f>
        <v>2</v>
      </c>
      <c r="D70" s="163">
        <f>SUM(D10:D69)</f>
        <v>1</v>
      </c>
      <c r="E70" s="164">
        <f>SUM(E10:E69)</f>
        <v>34</v>
      </c>
    </row>
    <row r="71" spans="1:18" ht="19.5" thickBot="1">
      <c r="A71" s="11" t="s">
        <v>52</v>
      </c>
      <c r="B71" s="10">
        <v>34</v>
      </c>
      <c r="C71" s="144"/>
      <c r="D71" s="144"/>
      <c r="E71" s="10"/>
    </row>
    <row r="72" spans="1:18" ht="18.75" customHeight="1" thickBot="1">
      <c r="A72" s="11" t="s">
        <v>53</v>
      </c>
      <c r="B72" s="10">
        <v>37</v>
      </c>
      <c r="C72" s="144"/>
      <c r="D72" s="144"/>
      <c r="E72" s="10"/>
    </row>
    <row r="74" spans="1:18" ht="15.75" thickBot="1"/>
    <row r="75" spans="1:18" ht="52.5" customHeight="1" thickBot="1">
      <c r="A75" s="386" t="s">
        <v>76</v>
      </c>
      <c r="B75" s="363"/>
      <c r="C75" s="363"/>
      <c r="D75" s="364"/>
      <c r="E75" s="72" t="s">
        <v>77</v>
      </c>
      <c r="F75" s="76" t="s">
        <v>78</v>
      </c>
      <c r="G75" s="363" t="s">
        <v>2</v>
      </c>
      <c r="H75" s="442"/>
      <c r="I75" s="442"/>
      <c r="J75" s="442"/>
      <c r="K75" s="442"/>
      <c r="L75" s="443"/>
    </row>
    <row r="76" spans="1:18" s="49" customFormat="1" ht="44.25" customHeight="1" thickBot="1">
      <c r="A76" s="376" t="s">
        <v>341</v>
      </c>
      <c r="B76" s="377"/>
      <c r="C76" s="377"/>
      <c r="D76" s="378"/>
      <c r="E76" s="74">
        <v>1</v>
      </c>
      <c r="F76" s="89" t="s">
        <v>151</v>
      </c>
      <c r="G76" s="367" t="s">
        <v>342</v>
      </c>
      <c r="H76" s="438"/>
      <c r="I76" s="438"/>
      <c r="J76" s="438"/>
      <c r="K76" s="438"/>
      <c r="L76" s="439"/>
    </row>
    <row r="77" spans="1:18" s="49" customFormat="1" ht="52.5" customHeight="1" thickBot="1">
      <c r="A77" s="376" t="s">
        <v>357</v>
      </c>
      <c r="B77" s="377"/>
      <c r="C77" s="377"/>
      <c r="D77" s="378"/>
      <c r="E77" s="74">
        <v>1</v>
      </c>
      <c r="F77" s="89" t="s">
        <v>358</v>
      </c>
      <c r="G77" s="366" t="s">
        <v>356</v>
      </c>
      <c r="H77" s="438"/>
      <c r="I77" s="438"/>
      <c r="J77" s="438"/>
      <c r="K77" s="438"/>
      <c r="L77" s="439"/>
    </row>
    <row r="78" spans="1:18" s="49" customFormat="1" ht="16.5" thickBot="1">
      <c r="A78" s="376"/>
      <c r="B78" s="377"/>
      <c r="C78" s="377"/>
      <c r="D78" s="378"/>
      <c r="E78" s="74"/>
      <c r="F78" s="89"/>
      <c r="G78" s="367"/>
      <c r="H78" s="438"/>
      <c r="I78" s="438"/>
      <c r="J78" s="438"/>
      <c r="K78" s="438"/>
      <c r="L78" s="439"/>
    </row>
    <row r="79" spans="1:18" s="49" customFormat="1" ht="16.5" thickBot="1">
      <c r="A79" s="376"/>
      <c r="B79" s="377"/>
      <c r="C79" s="377"/>
      <c r="D79" s="378"/>
      <c r="E79" s="74"/>
      <c r="F79" s="89"/>
      <c r="G79" s="367"/>
      <c r="H79" s="438"/>
      <c r="I79" s="438"/>
      <c r="J79" s="438"/>
      <c r="K79" s="438"/>
      <c r="L79" s="439"/>
    </row>
    <row r="80" spans="1:18" s="49" customFormat="1" ht="16.5" thickBot="1">
      <c r="A80" s="376"/>
      <c r="B80" s="377"/>
      <c r="C80" s="377"/>
      <c r="D80" s="378"/>
      <c r="E80" s="74"/>
      <c r="F80" s="89"/>
      <c r="G80" s="367"/>
      <c r="H80" s="438"/>
      <c r="I80" s="438"/>
      <c r="J80" s="438"/>
      <c r="K80" s="438"/>
      <c r="L80" s="439"/>
    </row>
    <row r="81" spans="1:12" s="49" customFormat="1" ht="16.5" thickBot="1">
      <c r="A81" s="376"/>
      <c r="B81" s="377"/>
      <c r="C81" s="377"/>
      <c r="D81" s="378"/>
      <c r="E81" s="74"/>
      <c r="F81" s="89"/>
      <c r="G81" s="367"/>
      <c r="H81" s="438"/>
      <c r="I81" s="438"/>
      <c r="J81" s="438"/>
      <c r="K81" s="438"/>
      <c r="L81" s="439"/>
    </row>
    <row r="82" spans="1:12" s="49" customFormat="1" ht="16.5" thickBot="1">
      <c r="A82" s="376"/>
      <c r="B82" s="377"/>
      <c r="C82" s="377"/>
      <c r="D82" s="378"/>
      <c r="E82" s="74"/>
      <c r="F82" s="89"/>
      <c r="G82" s="367"/>
      <c r="H82" s="438"/>
      <c r="I82" s="438"/>
      <c r="J82" s="438"/>
      <c r="K82" s="438"/>
      <c r="L82" s="439"/>
    </row>
    <row r="83" spans="1:12" s="49" customFormat="1" ht="16.5" thickBot="1">
      <c r="A83" s="376"/>
      <c r="B83" s="377"/>
      <c r="C83" s="377"/>
      <c r="D83" s="378"/>
      <c r="E83" s="74"/>
      <c r="F83" s="89"/>
      <c r="G83" s="367"/>
      <c r="H83" s="438"/>
      <c r="I83" s="438"/>
      <c r="J83" s="438"/>
      <c r="K83" s="438"/>
      <c r="L83" s="439"/>
    </row>
    <row r="84" spans="1:12" s="49" customFormat="1" ht="16.5" thickBot="1">
      <c r="A84" s="376"/>
      <c r="B84" s="377"/>
      <c r="C84" s="377"/>
      <c r="D84" s="378"/>
      <c r="E84" s="74"/>
      <c r="F84" s="89"/>
      <c r="G84" s="367"/>
      <c r="H84" s="438"/>
      <c r="I84" s="438"/>
      <c r="J84" s="438"/>
      <c r="K84" s="438"/>
      <c r="L84" s="439"/>
    </row>
    <row r="85" spans="1:12" s="49" customFormat="1" ht="16.5" thickBot="1">
      <c r="A85" s="376"/>
      <c r="B85" s="377"/>
      <c r="C85" s="377"/>
      <c r="D85" s="378"/>
      <c r="E85" s="74"/>
      <c r="F85" s="89"/>
      <c r="G85" s="367"/>
      <c r="H85" s="438"/>
      <c r="I85" s="438"/>
      <c r="J85" s="438"/>
      <c r="K85" s="438"/>
      <c r="L85" s="439"/>
    </row>
    <row r="86" spans="1:12" s="49" customFormat="1" ht="16.5" thickBot="1">
      <c r="A86" s="376"/>
      <c r="B86" s="377"/>
      <c r="C86" s="377"/>
      <c r="D86" s="378"/>
      <c r="E86" s="74"/>
      <c r="F86" s="89"/>
      <c r="G86" s="367"/>
      <c r="H86" s="438"/>
      <c r="I86" s="438"/>
      <c r="J86" s="438"/>
      <c r="K86" s="438"/>
      <c r="L86" s="439"/>
    </row>
    <row r="87" spans="1:12" s="49" customFormat="1" ht="16.5" thickBot="1">
      <c r="A87" s="376"/>
      <c r="B87" s="377"/>
      <c r="C87" s="377"/>
      <c r="D87" s="378"/>
      <c r="E87" s="74"/>
      <c r="F87" s="89"/>
      <c r="G87" s="367"/>
      <c r="H87" s="438"/>
      <c r="I87" s="438"/>
      <c r="J87" s="438"/>
      <c r="K87" s="438"/>
      <c r="L87" s="439"/>
    </row>
    <row r="88" spans="1:12" s="49" customFormat="1" ht="16.5" thickBot="1">
      <c r="A88" s="376"/>
      <c r="B88" s="377"/>
      <c r="C88" s="377"/>
      <c r="D88" s="378"/>
      <c r="E88" s="74"/>
      <c r="F88" s="89"/>
      <c r="G88" s="367"/>
      <c r="H88" s="438"/>
      <c r="I88" s="438"/>
      <c r="J88" s="438"/>
      <c r="K88" s="438"/>
      <c r="L88" s="439"/>
    </row>
    <row r="89" spans="1:12" s="49" customFormat="1" ht="16.5" thickBot="1">
      <c r="A89" s="376"/>
      <c r="B89" s="377"/>
      <c r="C89" s="377"/>
      <c r="D89" s="378"/>
      <c r="E89" s="74"/>
      <c r="F89" s="89"/>
      <c r="G89" s="367"/>
      <c r="H89" s="438"/>
      <c r="I89" s="438"/>
      <c r="J89" s="438"/>
      <c r="K89" s="438"/>
      <c r="L89" s="439"/>
    </row>
    <row r="90" spans="1:12" s="49" customFormat="1" ht="16.5" thickBot="1">
      <c r="A90" s="376"/>
      <c r="B90" s="377"/>
      <c r="C90" s="377"/>
      <c r="D90" s="378"/>
      <c r="E90" s="74"/>
      <c r="F90" s="89"/>
      <c r="G90" s="367"/>
      <c r="H90" s="438"/>
      <c r="I90" s="438"/>
      <c r="J90" s="438"/>
      <c r="K90" s="438"/>
      <c r="L90" s="439"/>
    </row>
    <row r="91" spans="1:12" s="49" customFormat="1" ht="16.5" thickBot="1">
      <c r="A91" s="376"/>
      <c r="B91" s="377"/>
      <c r="C91" s="377"/>
      <c r="D91" s="378"/>
      <c r="E91" s="74"/>
      <c r="F91" s="89"/>
      <c r="G91" s="367"/>
      <c r="H91" s="438"/>
      <c r="I91" s="438"/>
      <c r="J91" s="438"/>
      <c r="K91" s="438"/>
      <c r="L91" s="439"/>
    </row>
    <row r="92" spans="1:12" s="49" customFormat="1" ht="16.5" thickBot="1">
      <c r="A92" s="376"/>
      <c r="B92" s="377"/>
      <c r="C92" s="377"/>
      <c r="D92" s="378"/>
      <c r="E92" s="74"/>
      <c r="F92" s="89"/>
      <c r="G92" s="367"/>
      <c r="H92" s="438"/>
      <c r="I92" s="438"/>
      <c r="J92" s="438"/>
      <c r="K92" s="438"/>
      <c r="L92" s="439"/>
    </row>
    <row r="93" spans="1:12" s="49" customFormat="1" ht="16.5" thickBot="1">
      <c r="A93" s="376"/>
      <c r="B93" s="377"/>
      <c r="C93" s="377"/>
      <c r="D93" s="378"/>
      <c r="E93" s="74"/>
      <c r="F93" s="89"/>
      <c r="G93" s="367"/>
      <c r="H93" s="438"/>
      <c r="I93" s="438"/>
      <c r="J93" s="438"/>
      <c r="K93" s="438"/>
      <c r="L93" s="439"/>
    </row>
    <row r="94" spans="1:12" s="49" customFormat="1" ht="16.5" thickBot="1">
      <c r="A94" s="376"/>
      <c r="B94" s="377"/>
      <c r="C94" s="377"/>
      <c r="D94" s="378"/>
      <c r="E94" s="74"/>
      <c r="F94" s="89"/>
      <c r="G94" s="367"/>
      <c r="H94" s="438"/>
      <c r="I94" s="438"/>
      <c r="J94" s="438"/>
      <c r="K94" s="438"/>
      <c r="L94" s="439"/>
    </row>
    <row r="95" spans="1:12" s="49" customFormat="1" ht="16.5" thickBot="1">
      <c r="A95" s="376"/>
      <c r="B95" s="377"/>
      <c r="C95" s="377"/>
      <c r="D95" s="378"/>
      <c r="E95" s="74"/>
      <c r="F95" s="89"/>
      <c r="G95" s="367"/>
      <c r="H95" s="438"/>
      <c r="I95" s="438"/>
      <c r="J95" s="438"/>
      <c r="K95" s="438"/>
      <c r="L95" s="439"/>
    </row>
    <row r="96" spans="1:12" s="49" customFormat="1" ht="16.5" thickBot="1">
      <c r="A96" s="376"/>
      <c r="B96" s="444"/>
      <c r="C96" s="444"/>
      <c r="D96" s="445"/>
      <c r="E96" s="75"/>
      <c r="F96" s="89"/>
      <c r="G96" s="367"/>
      <c r="H96" s="438"/>
      <c r="I96" s="438"/>
      <c r="J96" s="438"/>
      <c r="K96" s="438"/>
      <c r="L96" s="439"/>
    </row>
    <row r="97" spans="2:5" ht="16.5" thickBot="1">
      <c r="B97" s="446" t="s">
        <v>33</v>
      </c>
      <c r="C97" s="479"/>
      <c r="D97" s="447"/>
      <c r="E97" s="73">
        <f>SUM(E76:E96)</f>
        <v>2</v>
      </c>
    </row>
  </sheetData>
  <sheetProtection formatRows="0"/>
  <mergeCells count="84">
    <mergeCell ref="I5:Q5"/>
    <mergeCell ref="A7:A9"/>
    <mergeCell ref="B7:D7"/>
    <mergeCell ref="E7:E9"/>
    <mergeCell ref="F7:N7"/>
    <mergeCell ref="O7:Q7"/>
    <mergeCell ref="B8:B9"/>
    <mergeCell ref="C8:C9"/>
    <mergeCell ref="D8:D9"/>
    <mergeCell ref="F8:G8"/>
    <mergeCell ref="H8:H9"/>
    <mergeCell ref="N8:N9"/>
    <mergeCell ref="O8:O9"/>
    <mergeCell ref="P8:Q8"/>
    <mergeCell ref="K8:L8"/>
    <mergeCell ref="M8:M9"/>
    <mergeCell ref="A28:A29"/>
    <mergeCell ref="I8:I9"/>
    <mergeCell ref="J8:J9"/>
    <mergeCell ref="A25:A27"/>
    <mergeCell ref="A19:A21"/>
    <mergeCell ref="A22:A24"/>
    <mergeCell ref="A16:A18"/>
    <mergeCell ref="A10:A12"/>
    <mergeCell ref="A13:A15"/>
    <mergeCell ref="A30:A31"/>
    <mergeCell ref="G75:L75"/>
    <mergeCell ref="A36:A38"/>
    <mergeCell ref="A39:A41"/>
    <mergeCell ref="A42:A44"/>
    <mergeCell ref="A45:A46"/>
    <mergeCell ref="A47:A49"/>
    <mergeCell ref="A50:A51"/>
    <mergeCell ref="A52:A53"/>
    <mergeCell ref="A54:A55"/>
    <mergeCell ref="A56:A57"/>
    <mergeCell ref="A58:A59"/>
    <mergeCell ref="A75:D75"/>
    <mergeCell ref="A33:A35"/>
    <mergeCell ref="A76:D76"/>
    <mergeCell ref="G76:L76"/>
    <mergeCell ref="A77:D77"/>
    <mergeCell ref="G77:L77"/>
    <mergeCell ref="A78:D78"/>
    <mergeCell ref="G78:L78"/>
    <mergeCell ref="A79:D79"/>
    <mergeCell ref="G79:L79"/>
    <mergeCell ref="A80:D80"/>
    <mergeCell ref="G80:L80"/>
    <mergeCell ref="A81:D81"/>
    <mergeCell ref="G81:L81"/>
    <mergeCell ref="A82:D82"/>
    <mergeCell ref="G82:L82"/>
    <mergeCell ref="A83:D83"/>
    <mergeCell ref="G83:L83"/>
    <mergeCell ref="A84:D84"/>
    <mergeCell ref="G84:L84"/>
    <mergeCell ref="A85:D85"/>
    <mergeCell ref="G85:L85"/>
    <mergeCell ref="A86:D86"/>
    <mergeCell ref="G86:L86"/>
    <mergeCell ref="A87:D87"/>
    <mergeCell ref="G87:L87"/>
    <mergeCell ref="G88:L88"/>
    <mergeCell ref="A89:D89"/>
    <mergeCell ref="G89:L89"/>
    <mergeCell ref="A90:D90"/>
    <mergeCell ref="G90:L90"/>
    <mergeCell ref="F5:H5"/>
    <mergeCell ref="G2:N2"/>
    <mergeCell ref="B97:D97"/>
    <mergeCell ref="A94:D94"/>
    <mergeCell ref="G94:L94"/>
    <mergeCell ref="A95:D95"/>
    <mergeCell ref="G95:L95"/>
    <mergeCell ref="A96:D96"/>
    <mergeCell ref="G96:L96"/>
    <mergeCell ref="A91:D91"/>
    <mergeCell ref="G91:L91"/>
    <mergeCell ref="A92:D92"/>
    <mergeCell ref="G92:L92"/>
    <mergeCell ref="A93:D93"/>
    <mergeCell ref="G93:L93"/>
    <mergeCell ref="A88:D88"/>
  </mergeCells>
  <pageMargins left="0.15748031496062992" right="0.15748031496062992" top="0.35433070866141736" bottom="0.31496062992125984" header="0.31496062992125984" footer="0.31496062992125984"/>
  <pageSetup paperSize="9" scale="51" fitToHeight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2"/>
  <sheetViews>
    <sheetView zoomScale="90" zoomScaleNormal="90" workbookViewId="0">
      <pane xSplit="2" ySplit="9" topLeftCell="C14" activePane="bottomRight" state="frozen"/>
      <selection pane="topRight" activeCell="C1" sqref="C1"/>
      <selection pane="bottomLeft" activeCell="A10" sqref="A10"/>
      <selection pane="bottomRight" activeCell="O16" sqref="O16"/>
    </sheetView>
  </sheetViews>
  <sheetFormatPr defaultRowHeight="15"/>
  <cols>
    <col min="1" max="1" width="22" customWidth="1"/>
    <col min="2" max="2" width="24.425781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  <col min="17" max="17" width="15.42578125" bestFit="1" customWidth="1"/>
  </cols>
  <sheetData>
    <row r="1" spans="1:18" ht="21.75" customHeight="1">
      <c r="A1" s="6"/>
      <c r="B1" s="6"/>
      <c r="C1" s="34"/>
      <c r="D1" s="6"/>
      <c r="E1" s="6"/>
      <c r="F1" s="6"/>
      <c r="G1" s="6"/>
      <c r="H1" s="91"/>
      <c r="I1" s="6"/>
      <c r="J1" s="6"/>
      <c r="K1" s="6"/>
      <c r="L1" s="6"/>
      <c r="M1" s="6"/>
    </row>
    <row r="2" spans="1:18" ht="20.25">
      <c r="A2" s="12"/>
      <c r="B2" s="6"/>
      <c r="C2" s="6"/>
      <c r="D2" s="6"/>
      <c r="E2" s="6"/>
      <c r="F2" s="6"/>
      <c r="G2" s="349" t="s">
        <v>271</v>
      </c>
      <c r="H2" s="350"/>
      <c r="I2" s="350"/>
      <c r="J2" s="350"/>
      <c r="K2" s="350"/>
      <c r="L2" s="350"/>
      <c r="M2" s="350"/>
      <c r="N2" s="350"/>
    </row>
    <row r="3" spans="1:18" ht="20.25">
      <c r="A3" s="12"/>
      <c r="B3" s="6"/>
      <c r="C3" s="6"/>
      <c r="D3" s="6"/>
      <c r="E3" s="6"/>
      <c r="F3" s="6"/>
      <c r="G3" s="20" t="s">
        <v>55</v>
      </c>
      <c r="H3" s="19">
        <v>5</v>
      </c>
      <c r="I3" s="18"/>
      <c r="J3" s="18"/>
      <c r="K3" s="18"/>
      <c r="L3" s="18"/>
      <c r="M3" s="18"/>
    </row>
    <row r="4" spans="1:18">
      <c r="A4" s="6"/>
      <c r="B4" s="6"/>
      <c r="C4" s="6"/>
      <c r="D4" s="6"/>
      <c r="E4" s="6"/>
      <c r="F4" s="6"/>
      <c r="G4" s="20" t="s">
        <v>56</v>
      </c>
      <c r="H4" s="19">
        <v>33</v>
      </c>
      <c r="I4" s="18"/>
      <c r="J4" s="18"/>
      <c r="K4" s="18"/>
      <c r="L4" s="18"/>
      <c r="M4" s="18"/>
    </row>
    <row r="5" spans="1:18">
      <c r="A5" s="6"/>
      <c r="B5" s="6"/>
      <c r="C5" s="6"/>
      <c r="D5" s="6"/>
      <c r="E5" s="6"/>
      <c r="F5" s="6"/>
      <c r="G5" s="20" t="s">
        <v>54</v>
      </c>
      <c r="H5" s="19" t="s">
        <v>120</v>
      </c>
      <c r="I5" s="18"/>
      <c r="J5" s="18"/>
      <c r="K5" s="18"/>
      <c r="L5" s="18"/>
      <c r="M5" s="18"/>
    </row>
    <row r="6" spans="1:18" ht="15.75" thickBot="1">
      <c r="C6" s="372" t="s">
        <v>68</v>
      </c>
      <c r="D6" s="372"/>
      <c r="E6" s="372"/>
      <c r="F6" s="372"/>
      <c r="G6" s="372"/>
      <c r="H6" s="365" t="s">
        <v>268</v>
      </c>
      <c r="I6" s="365"/>
      <c r="J6" s="365"/>
      <c r="K6" s="365"/>
      <c r="L6" s="365"/>
      <c r="M6" s="365"/>
      <c r="N6" s="365"/>
    </row>
    <row r="7" spans="1:18" ht="63" customHeight="1" thickBot="1">
      <c r="A7" s="351" t="s">
        <v>0</v>
      </c>
      <c r="B7" s="354" t="s">
        <v>1</v>
      </c>
      <c r="C7" s="357" t="s">
        <v>97</v>
      </c>
      <c r="D7" s="358"/>
      <c r="E7" s="359" t="s">
        <v>36</v>
      </c>
      <c r="F7" s="362" t="s">
        <v>2</v>
      </c>
      <c r="G7" s="363"/>
      <c r="H7" s="363"/>
      <c r="I7" s="363"/>
      <c r="J7" s="363"/>
      <c r="K7" s="363"/>
      <c r="L7" s="363"/>
      <c r="M7" s="363"/>
      <c r="N7" s="364"/>
      <c r="O7" s="318" t="s">
        <v>3</v>
      </c>
      <c r="P7" s="319"/>
      <c r="Q7" s="320"/>
      <c r="R7" s="1"/>
    </row>
    <row r="8" spans="1:18" ht="66.75" customHeight="1" thickBot="1">
      <c r="A8" s="352"/>
      <c r="B8" s="355"/>
      <c r="C8" s="321" t="s">
        <v>117</v>
      </c>
      <c r="D8" s="321" t="s">
        <v>118</v>
      </c>
      <c r="E8" s="360"/>
      <c r="F8" s="323" t="s">
        <v>129</v>
      </c>
      <c r="G8" s="324"/>
      <c r="H8" s="325" t="s">
        <v>44</v>
      </c>
      <c r="I8" s="327" t="s">
        <v>50</v>
      </c>
      <c r="J8" s="329" t="s">
        <v>4</v>
      </c>
      <c r="K8" s="331" t="s">
        <v>5</v>
      </c>
      <c r="L8" s="332"/>
      <c r="M8" s="333" t="s">
        <v>100</v>
      </c>
      <c r="N8" s="335" t="s">
        <v>123</v>
      </c>
      <c r="O8" s="336" t="s">
        <v>6</v>
      </c>
      <c r="P8" s="338" t="s">
        <v>7</v>
      </c>
      <c r="Q8" s="339"/>
      <c r="R8" s="1"/>
    </row>
    <row r="9" spans="1:18" ht="48.75" customHeight="1" thickBot="1">
      <c r="A9" s="353"/>
      <c r="B9" s="356"/>
      <c r="C9" s="322"/>
      <c r="D9" s="322"/>
      <c r="E9" s="361"/>
      <c r="F9" s="129" t="s">
        <v>8</v>
      </c>
      <c r="G9" s="244" t="s">
        <v>9</v>
      </c>
      <c r="H9" s="326"/>
      <c r="I9" s="328"/>
      <c r="J9" s="330"/>
      <c r="K9" s="105" t="s">
        <v>99</v>
      </c>
      <c r="L9" s="130" t="s">
        <v>57</v>
      </c>
      <c r="M9" s="334"/>
      <c r="N9" s="335"/>
      <c r="O9" s="337"/>
      <c r="P9" s="102" t="s">
        <v>124</v>
      </c>
      <c r="Q9" s="102" t="s">
        <v>108</v>
      </c>
      <c r="R9" s="1"/>
    </row>
    <row r="10" spans="1:18" ht="78" customHeight="1" thickBot="1">
      <c r="A10" s="347" t="s">
        <v>141</v>
      </c>
      <c r="B10" s="131" t="s">
        <v>10</v>
      </c>
      <c r="C10" s="13">
        <v>4</v>
      </c>
      <c r="D10" s="13">
        <v>1</v>
      </c>
      <c r="E10" s="9">
        <f t="shared" ref="E10:E20" si="0">C10+D10</f>
        <v>5</v>
      </c>
      <c r="F10" s="132">
        <v>5</v>
      </c>
      <c r="G10" s="245">
        <v>165</v>
      </c>
      <c r="H10" s="256" t="s">
        <v>194</v>
      </c>
      <c r="I10" s="28" t="s">
        <v>49</v>
      </c>
      <c r="J10" s="200" t="s">
        <v>168</v>
      </c>
      <c r="K10" s="133" t="s">
        <v>42</v>
      </c>
      <c r="L10" s="204" t="s">
        <v>42</v>
      </c>
      <c r="M10" s="106"/>
      <c r="N10" s="27"/>
      <c r="O10" s="27" t="s">
        <v>200</v>
      </c>
      <c r="P10" s="14" t="s">
        <v>43</v>
      </c>
      <c r="Q10" s="14"/>
      <c r="R10" s="3"/>
    </row>
    <row r="11" spans="1:18" ht="154.5" customHeight="1" thickBot="1">
      <c r="A11" s="348"/>
      <c r="B11" s="5" t="s">
        <v>58</v>
      </c>
      <c r="C11" s="13">
        <v>4</v>
      </c>
      <c r="D11" s="13"/>
      <c r="E11" s="9">
        <f t="shared" si="0"/>
        <v>4</v>
      </c>
      <c r="F11" s="107" t="s">
        <v>169</v>
      </c>
      <c r="G11" s="108" t="s">
        <v>197</v>
      </c>
      <c r="H11" s="262" t="s">
        <v>191</v>
      </c>
      <c r="I11" s="31" t="s">
        <v>49</v>
      </c>
      <c r="J11" s="201" t="s">
        <v>168</v>
      </c>
      <c r="K11" s="202" t="s">
        <v>42</v>
      </c>
      <c r="L11" s="202" t="s">
        <v>42</v>
      </c>
      <c r="M11" s="39"/>
      <c r="N11" s="30"/>
      <c r="O11" s="207" t="s">
        <v>201</v>
      </c>
      <c r="P11" s="15" t="s">
        <v>43</v>
      </c>
      <c r="Q11" s="15"/>
      <c r="R11" s="3"/>
    </row>
    <row r="12" spans="1:18" ht="19.5" thickBot="1">
      <c r="A12" s="173" t="s">
        <v>142</v>
      </c>
      <c r="B12" s="5" t="s">
        <v>12</v>
      </c>
      <c r="C12" s="13"/>
      <c r="D12" s="13"/>
      <c r="E12" s="9">
        <f t="shared" si="0"/>
        <v>0</v>
      </c>
      <c r="F12" s="109"/>
      <c r="G12" s="110"/>
      <c r="H12" s="30"/>
      <c r="I12" s="31"/>
      <c r="J12" s="201"/>
      <c r="K12" s="201"/>
      <c r="L12" s="201"/>
      <c r="M12" s="30"/>
      <c r="N12" s="30"/>
      <c r="O12" s="30"/>
      <c r="P12" s="15"/>
      <c r="Q12" s="15"/>
      <c r="R12" s="3"/>
    </row>
    <row r="13" spans="1:18" ht="87.75" customHeight="1" thickBot="1">
      <c r="A13" s="93" t="s">
        <v>13</v>
      </c>
      <c r="B13" s="5" t="s">
        <v>14</v>
      </c>
      <c r="C13" s="13">
        <v>4</v>
      </c>
      <c r="D13" s="13"/>
      <c r="E13" s="9">
        <f t="shared" si="0"/>
        <v>4</v>
      </c>
      <c r="F13" s="111" t="s">
        <v>169</v>
      </c>
      <c r="G13" s="110" t="s">
        <v>197</v>
      </c>
      <c r="H13" s="262" t="s">
        <v>192</v>
      </c>
      <c r="I13" s="31" t="s">
        <v>49</v>
      </c>
      <c r="J13" s="201" t="s">
        <v>168</v>
      </c>
      <c r="K13" s="201" t="s">
        <v>42</v>
      </c>
      <c r="L13" s="201" t="s">
        <v>42</v>
      </c>
      <c r="M13" s="30"/>
      <c r="N13" s="30"/>
      <c r="O13" s="30" t="s">
        <v>202</v>
      </c>
      <c r="P13" s="15" t="s">
        <v>43</v>
      </c>
      <c r="Q13" s="15"/>
      <c r="R13" s="3"/>
    </row>
    <row r="14" spans="1:18" ht="75" customHeight="1" thickBot="1">
      <c r="A14" s="4" t="s">
        <v>59</v>
      </c>
      <c r="B14" s="5" t="s">
        <v>60</v>
      </c>
      <c r="C14" s="13">
        <v>2</v>
      </c>
      <c r="D14" s="13"/>
      <c r="E14" s="9">
        <f t="shared" si="0"/>
        <v>2</v>
      </c>
      <c r="F14" s="109" t="s">
        <v>147</v>
      </c>
      <c r="G14" s="110" t="s">
        <v>198</v>
      </c>
      <c r="H14" s="256" t="s">
        <v>193</v>
      </c>
      <c r="I14" s="31" t="s">
        <v>49</v>
      </c>
      <c r="J14" s="201" t="s">
        <v>168</v>
      </c>
      <c r="K14" s="201" t="s">
        <v>42</v>
      </c>
      <c r="L14" s="201" t="s">
        <v>42</v>
      </c>
      <c r="M14" s="30"/>
      <c r="N14" s="30"/>
      <c r="O14" s="30" t="s">
        <v>203</v>
      </c>
      <c r="P14" s="15" t="s">
        <v>43</v>
      </c>
      <c r="Q14" s="15"/>
      <c r="R14" s="3"/>
    </row>
    <row r="15" spans="1:18" ht="39" thickBot="1">
      <c r="A15" s="371" t="s">
        <v>25</v>
      </c>
      <c r="B15" s="5" t="s">
        <v>26</v>
      </c>
      <c r="C15" s="13">
        <v>1</v>
      </c>
      <c r="D15" s="13"/>
      <c r="E15" s="9">
        <v>1</v>
      </c>
      <c r="F15" s="109" t="s">
        <v>162</v>
      </c>
      <c r="G15" s="110" t="s">
        <v>196</v>
      </c>
      <c r="H15" s="30" t="s">
        <v>251</v>
      </c>
      <c r="I15" s="31" t="s">
        <v>49</v>
      </c>
      <c r="J15" s="201" t="s">
        <v>250</v>
      </c>
      <c r="K15" s="201" t="s">
        <v>42</v>
      </c>
      <c r="L15" s="201" t="s">
        <v>42</v>
      </c>
      <c r="M15" s="30"/>
      <c r="N15" s="30"/>
      <c r="O15" s="30" t="s">
        <v>252</v>
      </c>
      <c r="P15" s="15" t="s">
        <v>43</v>
      </c>
      <c r="Q15" s="283"/>
      <c r="R15" s="3"/>
    </row>
    <row r="16" spans="1:18" ht="99" customHeight="1" thickBot="1">
      <c r="A16" s="371"/>
      <c r="B16" s="5" t="s">
        <v>31</v>
      </c>
      <c r="C16" s="13">
        <v>1</v>
      </c>
      <c r="D16" s="13"/>
      <c r="E16" s="9">
        <f t="shared" si="0"/>
        <v>1</v>
      </c>
      <c r="F16" s="109" t="s">
        <v>162</v>
      </c>
      <c r="G16" s="110" t="s">
        <v>196</v>
      </c>
      <c r="H16" s="262" t="s">
        <v>190</v>
      </c>
      <c r="I16" s="31" t="s">
        <v>49</v>
      </c>
      <c r="J16" s="201" t="s">
        <v>168</v>
      </c>
      <c r="K16" s="201" t="s">
        <v>42</v>
      </c>
      <c r="L16" s="201" t="s">
        <v>42</v>
      </c>
      <c r="M16" s="30"/>
      <c r="N16" s="30"/>
      <c r="O16" s="30" t="s">
        <v>459</v>
      </c>
      <c r="P16" s="15" t="s">
        <v>43</v>
      </c>
      <c r="Q16" s="15"/>
      <c r="R16" s="3"/>
    </row>
    <row r="17" spans="1:18" ht="74.25" customHeight="1" thickBot="1">
      <c r="A17" s="4" t="s">
        <v>28</v>
      </c>
      <c r="B17" s="5" t="s">
        <v>28</v>
      </c>
      <c r="C17" s="13">
        <v>1</v>
      </c>
      <c r="D17" s="13"/>
      <c r="E17" s="9">
        <f t="shared" si="0"/>
        <v>1</v>
      </c>
      <c r="F17" s="109" t="s">
        <v>162</v>
      </c>
      <c r="G17" s="110" t="s">
        <v>196</v>
      </c>
      <c r="H17" s="208" t="s">
        <v>454</v>
      </c>
      <c r="I17" s="31" t="s">
        <v>49</v>
      </c>
      <c r="J17" s="201" t="s">
        <v>168</v>
      </c>
      <c r="K17" s="201" t="s">
        <v>42</v>
      </c>
      <c r="L17" s="201" t="s">
        <v>42</v>
      </c>
      <c r="M17" s="30"/>
      <c r="N17" s="30"/>
      <c r="O17" s="30" t="s">
        <v>470</v>
      </c>
      <c r="P17" s="15" t="s">
        <v>43</v>
      </c>
      <c r="Q17" s="15"/>
      <c r="R17" s="3"/>
    </row>
    <row r="18" spans="1:18" ht="51.75" thickBot="1">
      <c r="A18" s="4" t="s">
        <v>61</v>
      </c>
      <c r="B18" s="5" t="s">
        <v>61</v>
      </c>
      <c r="C18" s="13">
        <v>3</v>
      </c>
      <c r="D18" s="13"/>
      <c r="E18" s="9">
        <f t="shared" si="0"/>
        <v>3</v>
      </c>
      <c r="F18" s="109" t="s">
        <v>150</v>
      </c>
      <c r="G18" s="110" t="s">
        <v>199</v>
      </c>
      <c r="H18" s="30" t="s">
        <v>438</v>
      </c>
      <c r="I18" s="31" t="s">
        <v>49</v>
      </c>
      <c r="J18" s="201" t="s">
        <v>168</v>
      </c>
      <c r="K18" s="201" t="s">
        <v>42</v>
      </c>
      <c r="L18" s="201" t="s">
        <v>42</v>
      </c>
      <c r="M18" s="30"/>
      <c r="N18" s="30"/>
      <c r="O18" s="30" t="s">
        <v>177</v>
      </c>
      <c r="P18" s="15" t="s">
        <v>43</v>
      </c>
      <c r="Q18" s="15"/>
      <c r="R18" s="3"/>
    </row>
    <row r="19" spans="1:18" ht="19.5" thickBot="1">
      <c r="A19" s="38"/>
      <c r="B19" s="16"/>
      <c r="C19" s="13"/>
      <c r="D19" s="13"/>
      <c r="E19" s="9">
        <f t="shared" si="0"/>
        <v>0</v>
      </c>
      <c r="F19" s="109"/>
      <c r="G19" s="110"/>
      <c r="H19" s="30"/>
      <c r="I19" s="31"/>
      <c r="J19" s="15"/>
      <c r="K19" s="15"/>
      <c r="L19" s="15"/>
      <c r="M19" s="30"/>
      <c r="N19" s="30"/>
      <c r="O19" s="30"/>
      <c r="P19" s="15"/>
      <c r="Q19" s="15"/>
      <c r="R19" s="3"/>
    </row>
    <row r="20" spans="1:18" ht="39.75" customHeight="1" thickBot="1">
      <c r="A20" s="369" t="s">
        <v>33</v>
      </c>
      <c r="B20" s="370"/>
      <c r="C20" s="160">
        <f>SUM(C10:C19)</f>
        <v>20</v>
      </c>
      <c r="D20" s="160">
        <f>SUM(D10:D19)</f>
        <v>1</v>
      </c>
      <c r="E20" s="161">
        <f t="shared" si="0"/>
        <v>21</v>
      </c>
      <c r="F20" s="40" t="s">
        <v>62</v>
      </c>
      <c r="G20" s="41" t="s">
        <v>63</v>
      </c>
    </row>
    <row r="21" spans="1:18" ht="21.75" thickBot="1">
      <c r="A21" s="36" t="s">
        <v>46</v>
      </c>
      <c r="B21" s="36"/>
      <c r="C21" s="37">
        <v>20</v>
      </c>
      <c r="D21" s="37">
        <v>1</v>
      </c>
      <c r="E21" s="37">
        <v>21</v>
      </c>
      <c r="F21" s="35">
        <v>5</v>
      </c>
      <c r="G21" s="35">
        <v>26</v>
      </c>
    </row>
    <row r="23" spans="1:18" ht="15.75" thickBot="1"/>
    <row r="24" spans="1:18" ht="48.75" customHeight="1" thickBot="1">
      <c r="A24" s="44" t="s">
        <v>64</v>
      </c>
      <c r="B24" s="45" t="s">
        <v>65</v>
      </c>
      <c r="C24" s="46" t="s">
        <v>66</v>
      </c>
      <c r="D24" s="373" t="s">
        <v>67</v>
      </c>
      <c r="E24" s="374"/>
      <c r="F24" s="374"/>
      <c r="G24" s="375"/>
      <c r="H24" s="343" t="s">
        <v>79</v>
      </c>
      <c r="I24" s="344"/>
      <c r="J24" s="344"/>
      <c r="K24" s="344"/>
    </row>
    <row r="25" spans="1:18" s="49" customFormat="1" ht="16.5" thickBot="1">
      <c r="A25" s="47" t="s">
        <v>317</v>
      </c>
      <c r="B25" s="88" t="s">
        <v>328</v>
      </c>
      <c r="C25" s="48">
        <v>2</v>
      </c>
      <c r="D25" s="366" t="s">
        <v>315</v>
      </c>
      <c r="E25" s="367"/>
      <c r="F25" s="367"/>
      <c r="G25" s="368"/>
      <c r="H25" s="342" t="s">
        <v>383</v>
      </c>
      <c r="I25" s="341"/>
      <c r="J25" s="341"/>
      <c r="K25" s="341"/>
    </row>
    <row r="26" spans="1:18" s="49" customFormat="1" ht="60.75" thickBot="1">
      <c r="A26" s="47" t="s">
        <v>321</v>
      </c>
      <c r="B26" s="88" t="s">
        <v>320</v>
      </c>
      <c r="C26" s="48">
        <v>1</v>
      </c>
      <c r="D26" s="366" t="s">
        <v>315</v>
      </c>
      <c r="E26" s="367"/>
      <c r="F26" s="367"/>
      <c r="G26" s="368"/>
      <c r="H26" s="342" t="s">
        <v>385</v>
      </c>
      <c r="I26" s="341"/>
      <c r="J26" s="341"/>
      <c r="K26" s="341"/>
    </row>
    <row r="27" spans="1:18" s="49" customFormat="1" ht="60.75" thickBot="1">
      <c r="A27" s="47" t="s">
        <v>300</v>
      </c>
      <c r="B27" s="88" t="s">
        <v>329</v>
      </c>
      <c r="C27" s="48">
        <v>0.5</v>
      </c>
      <c r="D27" s="366" t="s">
        <v>315</v>
      </c>
      <c r="E27" s="367"/>
      <c r="F27" s="367"/>
      <c r="G27" s="368"/>
      <c r="H27" s="342" t="s">
        <v>384</v>
      </c>
      <c r="I27" s="341"/>
      <c r="J27" s="341"/>
      <c r="K27" s="341"/>
    </row>
    <row r="28" spans="1:18" s="49" customFormat="1" ht="60.75" thickBot="1">
      <c r="A28" s="47" t="s">
        <v>386</v>
      </c>
      <c r="B28" s="267" t="s">
        <v>331</v>
      </c>
      <c r="C28" s="48">
        <v>1</v>
      </c>
      <c r="D28" s="376" t="s">
        <v>315</v>
      </c>
      <c r="E28" s="377"/>
      <c r="F28" s="377"/>
      <c r="G28" s="378"/>
      <c r="H28" s="345" t="s">
        <v>387</v>
      </c>
      <c r="I28" s="346"/>
      <c r="J28" s="346"/>
      <c r="K28" s="346"/>
    </row>
    <row r="29" spans="1:18" s="49" customFormat="1" ht="60.75" thickBot="1">
      <c r="A29" s="47" t="s">
        <v>318</v>
      </c>
      <c r="B29" s="88" t="s">
        <v>330</v>
      </c>
      <c r="C29" s="48" t="s">
        <v>319</v>
      </c>
      <c r="D29" s="366" t="s">
        <v>315</v>
      </c>
      <c r="E29" s="367"/>
      <c r="F29" s="367"/>
      <c r="G29" s="368"/>
      <c r="H29" s="342" t="s">
        <v>388</v>
      </c>
      <c r="I29" s="341"/>
      <c r="J29" s="341"/>
      <c r="K29" s="341"/>
    </row>
    <row r="30" spans="1:18" s="49" customFormat="1" ht="16.5" thickBot="1">
      <c r="A30" s="47"/>
      <c r="B30" s="88"/>
      <c r="C30" s="48"/>
      <c r="D30" s="366"/>
      <c r="E30" s="367"/>
      <c r="F30" s="367"/>
      <c r="G30" s="368"/>
      <c r="H30" s="340"/>
      <c r="I30" s="341"/>
      <c r="J30" s="341"/>
      <c r="K30" s="341"/>
    </row>
    <row r="31" spans="1:18" s="49" customFormat="1" ht="16.5" thickBot="1">
      <c r="A31" s="47"/>
      <c r="B31" s="88"/>
      <c r="C31" s="48"/>
      <c r="D31" s="366"/>
      <c r="E31" s="367"/>
      <c r="F31" s="367"/>
      <c r="G31" s="368"/>
      <c r="H31" s="340"/>
      <c r="I31" s="341"/>
      <c r="J31" s="341"/>
      <c r="K31" s="341"/>
    </row>
    <row r="32" spans="1:18" s="49" customFormat="1" ht="16.5" thickBot="1">
      <c r="A32" s="47"/>
      <c r="B32" s="88"/>
      <c r="C32" s="48"/>
      <c r="D32" s="366"/>
      <c r="E32" s="367"/>
      <c r="F32" s="367"/>
      <c r="G32" s="368"/>
      <c r="H32" s="340"/>
      <c r="I32" s="341"/>
      <c r="J32" s="341"/>
      <c r="K32" s="341"/>
    </row>
    <row r="33" spans="1:11" s="49" customFormat="1" ht="16.5" thickBot="1">
      <c r="A33" s="47"/>
      <c r="B33" s="88"/>
      <c r="C33" s="48"/>
      <c r="D33" s="366"/>
      <c r="E33" s="367"/>
      <c r="F33" s="367"/>
      <c r="G33" s="368"/>
      <c r="H33" s="340"/>
      <c r="I33" s="341"/>
      <c r="J33" s="341"/>
      <c r="K33" s="341"/>
    </row>
    <row r="34" spans="1:11" s="49" customFormat="1" ht="16.5" thickBot="1">
      <c r="A34" s="47"/>
      <c r="B34" s="88"/>
      <c r="C34" s="48"/>
      <c r="D34" s="366"/>
      <c r="E34" s="367"/>
      <c r="F34" s="367"/>
      <c r="G34" s="368"/>
      <c r="H34" s="340"/>
      <c r="I34" s="341"/>
      <c r="J34" s="341"/>
      <c r="K34" s="341"/>
    </row>
    <row r="35" spans="1:11" s="49" customFormat="1" ht="16.5" thickBot="1">
      <c r="A35" s="47"/>
      <c r="B35" s="88"/>
      <c r="C35" s="48"/>
      <c r="D35" s="366"/>
      <c r="E35" s="367"/>
      <c r="F35" s="367"/>
      <c r="G35" s="368"/>
      <c r="H35" s="340"/>
      <c r="I35" s="341"/>
      <c r="J35" s="341"/>
      <c r="K35" s="341"/>
    </row>
    <row r="36" spans="1:11" s="49" customFormat="1" ht="16.5" thickBot="1">
      <c r="A36" s="47"/>
      <c r="B36" s="88"/>
      <c r="C36" s="48"/>
      <c r="D36" s="366"/>
      <c r="E36" s="367"/>
      <c r="F36" s="367"/>
      <c r="G36" s="368"/>
      <c r="H36" s="340"/>
      <c r="I36" s="341"/>
      <c r="J36" s="341"/>
      <c r="K36" s="341"/>
    </row>
    <row r="37" spans="1:11" s="49" customFormat="1" ht="16.5" thickBot="1">
      <c r="A37" s="47"/>
      <c r="B37" s="88"/>
      <c r="C37" s="48"/>
      <c r="D37" s="366"/>
      <c r="E37" s="367"/>
      <c r="F37" s="367"/>
      <c r="G37" s="368"/>
      <c r="H37" s="340"/>
      <c r="I37" s="341"/>
      <c r="J37" s="341"/>
      <c r="K37" s="341"/>
    </row>
    <row r="38" spans="1:11" s="49" customFormat="1" ht="16.5" thickBot="1">
      <c r="A38" s="47"/>
      <c r="B38" s="88"/>
      <c r="C38" s="48"/>
      <c r="D38" s="366"/>
      <c r="E38" s="367"/>
      <c r="F38" s="367"/>
      <c r="G38" s="368"/>
      <c r="H38" s="340"/>
      <c r="I38" s="341"/>
      <c r="J38" s="341"/>
      <c r="K38" s="341"/>
    </row>
    <row r="39" spans="1:11" s="49" customFormat="1" ht="16.5" thickBot="1">
      <c r="A39" s="47"/>
      <c r="B39" s="88"/>
      <c r="C39" s="48"/>
      <c r="D39" s="366"/>
      <c r="E39" s="367"/>
      <c r="F39" s="367"/>
      <c r="G39" s="368"/>
      <c r="H39" s="340"/>
      <c r="I39" s="341"/>
      <c r="J39" s="341"/>
      <c r="K39" s="341"/>
    </row>
    <row r="40" spans="1:11" s="49" customFormat="1" ht="16.5" thickBot="1">
      <c r="A40" s="47"/>
      <c r="B40" s="88"/>
      <c r="C40" s="48"/>
      <c r="D40" s="366"/>
      <c r="E40" s="367"/>
      <c r="F40" s="367"/>
      <c r="G40" s="368"/>
      <c r="H40" s="340"/>
      <c r="I40" s="341"/>
      <c r="J40" s="341"/>
      <c r="K40" s="341"/>
    </row>
    <row r="41" spans="1:11" s="49" customFormat="1" ht="16.5" thickBot="1">
      <c r="A41" s="47"/>
      <c r="B41" s="88"/>
      <c r="C41" s="48"/>
      <c r="D41" s="366"/>
      <c r="E41" s="367"/>
      <c r="F41" s="367"/>
      <c r="G41" s="368"/>
      <c r="H41" s="340"/>
      <c r="I41" s="341"/>
      <c r="J41" s="341"/>
      <c r="K41" s="341"/>
    </row>
    <row r="42" spans="1:11" ht="19.5" thickBot="1">
      <c r="B42" s="42" t="s">
        <v>33</v>
      </c>
      <c r="C42" s="43">
        <v>5</v>
      </c>
    </row>
  </sheetData>
  <sheetProtection formatCells="0" formatRows="0"/>
  <mergeCells count="59">
    <mergeCell ref="D38:G38"/>
    <mergeCell ref="D39:G39"/>
    <mergeCell ref="D40:G40"/>
    <mergeCell ref="D41:G41"/>
    <mergeCell ref="C6:G6"/>
    <mergeCell ref="D32:G32"/>
    <mergeCell ref="D33:G33"/>
    <mergeCell ref="D34:G34"/>
    <mergeCell ref="D35:G35"/>
    <mergeCell ref="D36:G36"/>
    <mergeCell ref="D37:G37"/>
    <mergeCell ref="D24:G24"/>
    <mergeCell ref="D25:G25"/>
    <mergeCell ref="D26:G26"/>
    <mergeCell ref="D27:G27"/>
    <mergeCell ref="D28:G28"/>
    <mergeCell ref="D29:G29"/>
    <mergeCell ref="D30:G30"/>
    <mergeCell ref="D31:G31"/>
    <mergeCell ref="A20:B20"/>
    <mergeCell ref="A15:A16"/>
    <mergeCell ref="A10:A11"/>
    <mergeCell ref="G2:N2"/>
    <mergeCell ref="A7:A9"/>
    <mergeCell ref="B7:B9"/>
    <mergeCell ref="C7:D7"/>
    <mergeCell ref="E7:E9"/>
    <mergeCell ref="F7:N7"/>
    <mergeCell ref="H6:N6"/>
    <mergeCell ref="H24:K24"/>
    <mergeCell ref="H25:K25"/>
    <mergeCell ref="H26:K26"/>
    <mergeCell ref="H27:K27"/>
    <mergeCell ref="H28:K28"/>
    <mergeCell ref="H29:K29"/>
    <mergeCell ref="H30:K30"/>
    <mergeCell ref="H31:K31"/>
    <mergeCell ref="H32:K32"/>
    <mergeCell ref="H33:K33"/>
    <mergeCell ref="H39:K39"/>
    <mergeCell ref="H40:K40"/>
    <mergeCell ref="H41:K41"/>
    <mergeCell ref="H34:K34"/>
    <mergeCell ref="H35:K35"/>
    <mergeCell ref="H36:K36"/>
    <mergeCell ref="H37:K37"/>
    <mergeCell ref="H38:K38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</mergeCells>
  <pageMargins left="0.31496062992125984" right="0.23622047244094491" top="0.35433070866141736" bottom="0.23622047244094491" header="0.31496062992125984" footer="0.15748031496062992"/>
  <pageSetup paperSize="9" scale="52" fitToHeight="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zoomScale="60" zoomScaleNormal="60" workbookViewId="0">
      <pane xSplit="2" ySplit="9" topLeftCell="C13" activePane="bottomRight" state="frozen"/>
      <selection pane="topRight" activeCell="C1" sqref="C1"/>
      <selection pane="bottomLeft" activeCell="A10" sqref="A10"/>
      <selection pane="bottomRight" activeCell="O17" sqref="O17"/>
    </sheetView>
  </sheetViews>
  <sheetFormatPr defaultRowHeight="15"/>
  <cols>
    <col min="1" max="1" width="25.140625" customWidth="1"/>
    <col min="2" max="2" width="21.7109375" customWidth="1"/>
    <col min="3" max="3" width="9.140625" customWidth="1"/>
    <col min="4" max="4" width="9" customWidth="1"/>
    <col min="5" max="5" width="13" customWidth="1"/>
    <col min="6" max="6" width="18.28515625" customWidth="1"/>
    <col min="8" max="8" width="36" customWidth="1"/>
    <col min="9" max="9" width="15.5703125" customWidth="1"/>
    <col min="12" max="12" width="14" bestFit="1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6"/>
      <c r="B1" s="6"/>
      <c r="C1" s="34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>
      <c r="A2" s="12"/>
      <c r="B2" s="6"/>
      <c r="C2" s="6"/>
      <c r="D2" s="6"/>
      <c r="E2" s="6"/>
      <c r="F2" s="6"/>
      <c r="G2" s="349" t="s">
        <v>270</v>
      </c>
      <c r="H2" s="350"/>
      <c r="I2" s="350"/>
      <c r="J2" s="350"/>
      <c r="K2" s="350"/>
      <c r="L2" s="350"/>
      <c r="M2" s="350"/>
      <c r="N2" s="350"/>
    </row>
    <row r="3" spans="1:18" ht="20.25">
      <c r="A3" s="12"/>
      <c r="B3" s="6"/>
      <c r="C3" s="6"/>
      <c r="D3" s="6"/>
      <c r="E3" s="6"/>
      <c r="F3" s="6"/>
      <c r="G3" s="20" t="s">
        <v>55</v>
      </c>
      <c r="H3" s="19">
        <v>5</v>
      </c>
      <c r="I3" s="18"/>
      <c r="J3" s="18"/>
      <c r="K3" s="18"/>
      <c r="L3" s="18"/>
      <c r="M3" s="18"/>
    </row>
    <row r="4" spans="1:18">
      <c r="A4" s="6"/>
      <c r="B4" s="6"/>
      <c r="C4" s="6"/>
      <c r="D4" s="6"/>
      <c r="E4" s="6"/>
      <c r="F4" s="6"/>
      <c r="G4" s="20" t="s">
        <v>56</v>
      </c>
      <c r="H4" s="19">
        <v>34</v>
      </c>
      <c r="I4" s="18"/>
      <c r="J4" s="18"/>
      <c r="K4" s="18"/>
      <c r="L4" s="18"/>
      <c r="M4" s="18"/>
    </row>
    <row r="5" spans="1:18">
      <c r="A5" s="6"/>
      <c r="B5" s="6"/>
      <c r="C5" s="6"/>
      <c r="D5" s="6"/>
      <c r="E5" s="6"/>
      <c r="F5" s="6"/>
      <c r="G5" s="20" t="s">
        <v>54</v>
      </c>
      <c r="H5" s="19" t="s">
        <v>120</v>
      </c>
      <c r="I5" s="18"/>
      <c r="J5" s="18"/>
      <c r="K5" s="18"/>
      <c r="L5" s="18"/>
      <c r="M5" s="18"/>
    </row>
    <row r="6" spans="1:18" ht="15.75" thickBot="1">
      <c r="C6" s="372" t="s">
        <v>68</v>
      </c>
      <c r="D6" s="372"/>
      <c r="E6" s="372"/>
      <c r="F6" s="372"/>
      <c r="G6" s="372"/>
      <c r="H6" s="365" t="s">
        <v>268</v>
      </c>
      <c r="I6" s="365"/>
      <c r="J6" s="365"/>
      <c r="K6" s="365"/>
      <c r="L6" s="365"/>
      <c r="M6" s="365"/>
      <c r="N6" s="365"/>
    </row>
    <row r="7" spans="1:18" ht="65.25" customHeight="1" thickBot="1">
      <c r="A7" s="351" t="s">
        <v>0</v>
      </c>
      <c r="B7" s="354" t="s">
        <v>1</v>
      </c>
      <c r="C7" s="382" t="s">
        <v>97</v>
      </c>
      <c r="D7" s="382"/>
      <c r="E7" s="359" t="s">
        <v>36</v>
      </c>
      <c r="F7" s="362" t="s">
        <v>2</v>
      </c>
      <c r="G7" s="363"/>
      <c r="H7" s="363"/>
      <c r="I7" s="363"/>
      <c r="J7" s="363"/>
      <c r="K7" s="363"/>
      <c r="L7" s="363"/>
      <c r="M7" s="363"/>
      <c r="N7" s="364"/>
      <c r="O7" s="386" t="s">
        <v>3</v>
      </c>
      <c r="P7" s="319"/>
      <c r="Q7" s="320"/>
      <c r="R7" s="1"/>
    </row>
    <row r="8" spans="1:18" ht="63.75" customHeight="1" thickBot="1">
      <c r="A8" s="352"/>
      <c r="B8" s="355"/>
      <c r="C8" s="321" t="s">
        <v>117</v>
      </c>
      <c r="D8" s="321" t="s">
        <v>118</v>
      </c>
      <c r="E8" s="360"/>
      <c r="F8" s="323" t="s">
        <v>129</v>
      </c>
      <c r="G8" s="324"/>
      <c r="H8" s="325" t="s">
        <v>44</v>
      </c>
      <c r="I8" s="327" t="s">
        <v>50</v>
      </c>
      <c r="J8" s="329" t="s">
        <v>4</v>
      </c>
      <c r="K8" s="388" t="s">
        <v>5</v>
      </c>
      <c r="L8" s="389"/>
      <c r="M8" s="390" t="s">
        <v>100</v>
      </c>
      <c r="N8" s="335" t="s">
        <v>123</v>
      </c>
      <c r="O8" s="391" t="s">
        <v>6</v>
      </c>
      <c r="P8" s="393" t="s">
        <v>7</v>
      </c>
      <c r="Q8" s="394"/>
      <c r="R8" s="1"/>
    </row>
    <row r="9" spans="1:18" ht="48.75" customHeight="1" thickBot="1">
      <c r="A9" s="353"/>
      <c r="B9" s="356"/>
      <c r="C9" s="322"/>
      <c r="D9" s="322"/>
      <c r="E9" s="360"/>
      <c r="F9" s="104" t="s">
        <v>8</v>
      </c>
      <c r="G9" s="103" t="s">
        <v>9</v>
      </c>
      <c r="H9" s="326"/>
      <c r="I9" s="328"/>
      <c r="J9" s="387"/>
      <c r="K9" s="128" t="s">
        <v>99</v>
      </c>
      <c r="L9" s="121" t="s">
        <v>57</v>
      </c>
      <c r="M9" s="390"/>
      <c r="N9" s="335"/>
      <c r="O9" s="392"/>
      <c r="P9" s="102" t="s">
        <v>124</v>
      </c>
      <c r="Q9" s="102" t="s">
        <v>108</v>
      </c>
      <c r="R9" s="1"/>
    </row>
    <row r="10" spans="1:18" ht="146.25" customHeight="1" thickBot="1">
      <c r="A10" s="347" t="s">
        <v>141</v>
      </c>
      <c r="B10" s="97" t="s">
        <v>10</v>
      </c>
      <c r="C10" s="98">
        <v>4</v>
      </c>
      <c r="D10" s="98">
        <v>1</v>
      </c>
      <c r="E10" s="99">
        <v>5</v>
      </c>
      <c r="F10" s="107" t="s">
        <v>152</v>
      </c>
      <c r="G10" s="108" t="s">
        <v>167</v>
      </c>
      <c r="H10" s="28" t="s">
        <v>194</v>
      </c>
      <c r="I10" s="101" t="s">
        <v>49</v>
      </c>
      <c r="J10" s="116" t="s">
        <v>168</v>
      </c>
      <c r="K10" s="108" t="s">
        <v>42</v>
      </c>
      <c r="L10" s="108" t="s">
        <v>42</v>
      </c>
      <c r="M10" s="31"/>
      <c r="N10" s="28"/>
      <c r="O10" s="28" t="s">
        <v>439</v>
      </c>
      <c r="P10" s="14" t="s">
        <v>43</v>
      </c>
      <c r="Q10" s="14"/>
      <c r="R10" s="3"/>
    </row>
    <row r="11" spans="1:18" ht="144" customHeight="1" thickBot="1">
      <c r="A11" s="348"/>
      <c r="B11" s="5" t="s">
        <v>58</v>
      </c>
      <c r="C11" s="13">
        <v>4</v>
      </c>
      <c r="D11" s="13"/>
      <c r="E11" s="9">
        <f t="shared" ref="E11:E22" si="0">C11+D11</f>
        <v>4</v>
      </c>
      <c r="F11" s="109" t="s">
        <v>169</v>
      </c>
      <c r="G11" s="110" t="s">
        <v>170</v>
      </c>
      <c r="H11" s="31" t="s">
        <v>204</v>
      </c>
      <c r="I11" s="31" t="s">
        <v>49</v>
      </c>
      <c r="J11" s="110" t="s">
        <v>168</v>
      </c>
      <c r="K11" s="110" t="s">
        <v>42</v>
      </c>
      <c r="L11" s="110" t="s">
        <v>42</v>
      </c>
      <c r="M11" s="274"/>
      <c r="N11" s="31"/>
      <c r="O11" s="31" t="s">
        <v>440</v>
      </c>
      <c r="P11" s="15" t="s">
        <v>43</v>
      </c>
      <c r="Q11" s="15"/>
      <c r="R11" s="3"/>
    </row>
    <row r="12" spans="1:18" ht="79.5" thickBot="1">
      <c r="A12" s="173" t="s">
        <v>142</v>
      </c>
      <c r="B12" s="5" t="s">
        <v>12</v>
      </c>
      <c r="C12" s="13">
        <v>2</v>
      </c>
      <c r="D12" s="13">
        <v>0</v>
      </c>
      <c r="E12" s="9">
        <f t="shared" si="0"/>
        <v>2</v>
      </c>
      <c r="F12" s="109" t="s">
        <v>147</v>
      </c>
      <c r="G12" s="110" t="s">
        <v>148</v>
      </c>
      <c r="H12" s="279" t="s">
        <v>236</v>
      </c>
      <c r="I12" s="31" t="s">
        <v>49</v>
      </c>
      <c r="J12" s="110" t="s">
        <v>149</v>
      </c>
      <c r="K12" s="110" t="s">
        <v>42</v>
      </c>
      <c r="L12" s="110" t="s">
        <v>42</v>
      </c>
      <c r="M12" s="31"/>
      <c r="N12" s="31"/>
      <c r="O12" s="31" t="s">
        <v>174</v>
      </c>
      <c r="P12" s="15" t="s">
        <v>43</v>
      </c>
      <c r="Q12" s="15"/>
      <c r="R12" s="3"/>
    </row>
    <row r="13" spans="1:18" ht="114" customHeight="1" thickBot="1">
      <c r="A13" s="399" t="s">
        <v>13</v>
      </c>
      <c r="B13" s="5" t="s">
        <v>14</v>
      </c>
      <c r="C13" s="13">
        <v>4</v>
      </c>
      <c r="D13" s="13"/>
      <c r="E13" s="9">
        <f t="shared" si="0"/>
        <v>4</v>
      </c>
      <c r="F13" s="111" t="s">
        <v>169</v>
      </c>
      <c r="G13" s="110" t="s">
        <v>170</v>
      </c>
      <c r="H13" s="31" t="s">
        <v>192</v>
      </c>
      <c r="I13" s="31" t="s">
        <v>49</v>
      </c>
      <c r="J13" s="110" t="s">
        <v>168</v>
      </c>
      <c r="K13" s="110" t="s">
        <v>42</v>
      </c>
      <c r="L13" s="110" t="s">
        <v>42</v>
      </c>
      <c r="M13" s="31"/>
      <c r="N13" s="31"/>
      <c r="O13" s="31" t="s">
        <v>437</v>
      </c>
      <c r="P13" s="15" t="s">
        <v>43</v>
      </c>
      <c r="Q13" s="15"/>
      <c r="R13" s="3"/>
    </row>
    <row r="14" spans="1:18" ht="23.25" customHeight="1" thickBot="1">
      <c r="A14" s="348"/>
      <c r="B14" s="16"/>
      <c r="C14" s="13"/>
      <c r="D14" s="13"/>
      <c r="E14" s="9">
        <f t="shared" si="0"/>
        <v>0</v>
      </c>
      <c r="F14" s="109"/>
      <c r="G14" s="110"/>
      <c r="H14" s="31"/>
      <c r="I14" s="31"/>
      <c r="J14" s="110"/>
      <c r="K14" s="110"/>
      <c r="L14" s="110"/>
      <c r="M14" s="31"/>
      <c r="N14" s="31"/>
      <c r="O14" s="31"/>
      <c r="P14" s="15"/>
      <c r="Q14" s="15"/>
      <c r="R14" s="3"/>
    </row>
    <row r="15" spans="1:18" ht="119.25" customHeight="1" thickBot="1">
      <c r="A15" s="4" t="s">
        <v>59</v>
      </c>
      <c r="B15" s="5" t="s">
        <v>60</v>
      </c>
      <c r="C15" s="13">
        <v>2</v>
      </c>
      <c r="D15" s="13"/>
      <c r="E15" s="9">
        <f t="shared" si="0"/>
        <v>2</v>
      </c>
      <c r="F15" s="109" t="s">
        <v>147</v>
      </c>
      <c r="G15" s="110" t="s">
        <v>148</v>
      </c>
      <c r="H15" s="31" t="s">
        <v>193</v>
      </c>
      <c r="I15" s="31" t="s">
        <v>49</v>
      </c>
      <c r="J15" s="110" t="s">
        <v>168</v>
      </c>
      <c r="K15" s="110" t="s">
        <v>42</v>
      </c>
      <c r="L15" s="110" t="s">
        <v>42</v>
      </c>
      <c r="M15" s="31"/>
      <c r="N15" s="31"/>
      <c r="O15" s="31" t="s">
        <v>441</v>
      </c>
      <c r="P15" s="15" t="s">
        <v>43</v>
      </c>
      <c r="Q15" s="15"/>
      <c r="R15" s="3"/>
    </row>
    <row r="16" spans="1:18" ht="70.5" customHeight="1" thickBot="1">
      <c r="A16" s="371" t="s">
        <v>25</v>
      </c>
      <c r="B16" s="5" t="s">
        <v>26</v>
      </c>
      <c r="C16" s="13">
        <v>1</v>
      </c>
      <c r="D16" s="13"/>
      <c r="E16" s="9">
        <v>1</v>
      </c>
      <c r="F16" s="109" t="s">
        <v>162</v>
      </c>
      <c r="G16" s="110" t="str">
        <f>'[1]2 класс'!G16</f>
        <v>34</v>
      </c>
      <c r="H16" s="31" t="str">
        <f>'[1]2 класс'!H16</f>
        <v>Рабочие программы Г.П.Сергеева, Е.Д.Критская, Т.С.Шмагина, издательство "Просвещение",2018</v>
      </c>
      <c r="I16" s="31" t="str">
        <f>'[1]2 класс'!I16</f>
        <v>базовый</v>
      </c>
      <c r="J16" s="110" t="str">
        <f>'[1]2 класс'!J16</f>
        <v>1-4</v>
      </c>
      <c r="K16" s="110" t="str">
        <f>'[1]2 класс'!K16</f>
        <v>да</v>
      </c>
      <c r="L16" s="110" t="s">
        <v>42</v>
      </c>
      <c r="M16" s="31"/>
      <c r="N16" s="31"/>
      <c r="O16" s="291" t="s">
        <v>510</v>
      </c>
      <c r="P16" s="15" t="s">
        <v>43</v>
      </c>
      <c r="Q16" s="15"/>
      <c r="R16" s="3"/>
    </row>
    <row r="17" spans="1:18" ht="172.5" customHeight="1" thickBot="1">
      <c r="A17" s="371"/>
      <c r="B17" s="5" t="s">
        <v>31</v>
      </c>
      <c r="C17" s="13">
        <v>1</v>
      </c>
      <c r="D17" s="13"/>
      <c r="E17" s="9">
        <f t="shared" si="0"/>
        <v>1</v>
      </c>
      <c r="F17" s="109" t="s">
        <v>162</v>
      </c>
      <c r="G17" s="110" t="s">
        <v>172</v>
      </c>
      <c r="H17" s="31" t="s">
        <v>190</v>
      </c>
      <c r="I17" s="31" t="s">
        <v>49</v>
      </c>
      <c r="J17" s="110" t="s">
        <v>168</v>
      </c>
      <c r="K17" s="110" t="s">
        <v>42</v>
      </c>
      <c r="L17" s="110" t="s">
        <v>42</v>
      </c>
      <c r="M17" s="31"/>
      <c r="N17" s="31"/>
      <c r="O17" s="31" t="s">
        <v>471</v>
      </c>
      <c r="P17" s="15" t="s">
        <v>43</v>
      </c>
      <c r="Q17" s="15"/>
      <c r="R17" s="3"/>
    </row>
    <row r="18" spans="1:18" ht="134.25" customHeight="1" thickBot="1">
      <c r="A18" s="4" t="s">
        <v>28</v>
      </c>
      <c r="B18" s="5" t="s">
        <v>28</v>
      </c>
      <c r="C18" s="13">
        <v>1</v>
      </c>
      <c r="D18" s="13"/>
      <c r="E18" s="9">
        <f t="shared" si="0"/>
        <v>1</v>
      </c>
      <c r="F18" s="109" t="s">
        <v>162</v>
      </c>
      <c r="G18" s="110" t="s">
        <v>172</v>
      </c>
      <c r="H18" s="31" t="s">
        <v>455</v>
      </c>
      <c r="I18" s="31" t="s">
        <v>49</v>
      </c>
      <c r="J18" s="110" t="s">
        <v>168</v>
      </c>
      <c r="K18" s="110" t="s">
        <v>42</v>
      </c>
      <c r="L18" s="110" t="s">
        <v>42</v>
      </c>
      <c r="M18" s="31"/>
      <c r="N18" s="31"/>
      <c r="O18" s="31" t="s">
        <v>469</v>
      </c>
      <c r="P18" s="15" t="s">
        <v>43</v>
      </c>
      <c r="Q18" s="15"/>
      <c r="R18" s="3"/>
    </row>
    <row r="19" spans="1:18" ht="63.75" thickBot="1">
      <c r="A19" s="4" t="s">
        <v>61</v>
      </c>
      <c r="B19" s="5" t="s">
        <v>61</v>
      </c>
      <c r="C19" s="13">
        <v>3</v>
      </c>
      <c r="D19" s="13"/>
      <c r="E19" s="9">
        <v>3</v>
      </c>
      <c r="F19" s="109" t="s">
        <v>150</v>
      </c>
      <c r="G19" s="110" t="s">
        <v>178</v>
      </c>
      <c r="H19" s="31" t="s">
        <v>176</v>
      </c>
      <c r="I19" s="31" t="s">
        <v>49</v>
      </c>
      <c r="J19" s="110" t="s">
        <v>168</v>
      </c>
      <c r="K19" s="110" t="s">
        <v>42</v>
      </c>
      <c r="L19" s="110" t="s">
        <v>42</v>
      </c>
      <c r="M19" s="31"/>
      <c r="N19" s="31"/>
      <c r="O19" s="31" t="s">
        <v>503</v>
      </c>
      <c r="P19" s="15" t="s">
        <v>43</v>
      </c>
      <c r="Q19" s="15"/>
      <c r="R19" s="3"/>
    </row>
    <row r="20" spans="1:18" ht="19.5" thickBot="1">
      <c r="A20" s="38"/>
      <c r="B20" s="16"/>
      <c r="C20" s="13"/>
      <c r="D20" s="13"/>
      <c r="E20" s="9">
        <f t="shared" si="0"/>
        <v>0</v>
      </c>
      <c r="F20" s="109"/>
      <c r="G20" s="110"/>
      <c r="H20" s="31"/>
      <c r="I20" s="31"/>
      <c r="J20" s="110"/>
      <c r="K20" s="110"/>
      <c r="L20" s="110"/>
      <c r="M20" s="31"/>
      <c r="N20" s="31"/>
      <c r="O20" s="31"/>
      <c r="P20" s="15"/>
      <c r="Q20" s="15"/>
      <c r="R20" s="3"/>
    </row>
    <row r="21" spans="1:18" ht="19.5" thickBot="1">
      <c r="A21" s="38"/>
      <c r="B21" s="16"/>
      <c r="C21" s="13"/>
      <c r="D21" s="13"/>
      <c r="E21" s="9">
        <f t="shared" si="0"/>
        <v>0</v>
      </c>
      <c r="F21" s="109"/>
      <c r="G21" s="110"/>
      <c r="H21" s="31"/>
      <c r="I21" s="31"/>
      <c r="J21" s="110"/>
      <c r="K21" s="110"/>
      <c r="L21" s="110"/>
      <c r="M21" s="31"/>
      <c r="N21" s="31"/>
      <c r="O21" s="31"/>
      <c r="P21" s="15"/>
      <c r="Q21" s="15"/>
      <c r="R21" s="3"/>
    </row>
    <row r="22" spans="1:18" ht="19.5" thickBot="1">
      <c r="A22" s="38"/>
      <c r="B22" s="16"/>
      <c r="C22" s="13"/>
      <c r="D22" s="13"/>
      <c r="E22" s="9">
        <f t="shared" si="0"/>
        <v>0</v>
      </c>
      <c r="F22" s="109"/>
      <c r="G22" s="110"/>
      <c r="H22" s="31"/>
      <c r="I22" s="31"/>
      <c r="J22" s="110"/>
      <c r="K22" s="110"/>
      <c r="L22" s="110"/>
      <c r="M22" s="31"/>
      <c r="N22" s="31"/>
      <c r="O22" s="31"/>
      <c r="P22" s="15"/>
      <c r="Q22" s="15"/>
      <c r="R22" s="3"/>
    </row>
    <row r="23" spans="1:18" s="25" customFormat="1" ht="36" customHeight="1" thickBot="1">
      <c r="A23" s="395" t="s">
        <v>119</v>
      </c>
      <c r="B23" s="396"/>
      <c r="C23" s="21"/>
      <c r="D23" s="21"/>
      <c r="E23" s="22"/>
      <c r="F23" s="112"/>
      <c r="G23" s="113"/>
      <c r="H23" s="33"/>
      <c r="I23" s="33"/>
      <c r="J23" s="113"/>
      <c r="K23" s="113"/>
      <c r="L23" s="113"/>
      <c r="M23" s="33"/>
      <c r="N23" s="33"/>
      <c r="O23" s="33"/>
      <c r="P23" s="23"/>
      <c r="Q23" s="23"/>
      <c r="R23" s="24"/>
    </row>
    <row r="24" spans="1:18" ht="19.5" thickBot="1">
      <c r="A24" s="385"/>
      <c r="B24" s="383"/>
      <c r="C24" s="21"/>
      <c r="D24" s="13"/>
      <c r="E24" s="9"/>
      <c r="F24" s="109"/>
      <c r="G24" s="110"/>
      <c r="H24" s="30"/>
      <c r="I24" s="31"/>
      <c r="J24" s="15"/>
      <c r="K24" s="23"/>
      <c r="L24" s="23"/>
      <c r="M24" s="32"/>
      <c r="N24" s="32"/>
      <c r="O24" s="30"/>
      <c r="P24" s="23"/>
      <c r="Q24" s="23"/>
      <c r="R24" s="3"/>
    </row>
    <row r="25" spans="1:18" ht="19.5" thickBot="1">
      <c r="A25" s="385"/>
      <c r="B25" s="383"/>
      <c r="C25" s="21"/>
      <c r="D25" s="13"/>
      <c r="E25" s="9">
        <f t="shared" ref="E25:E31" si="1">D25</f>
        <v>0</v>
      </c>
      <c r="F25" s="109"/>
      <c r="G25" s="110"/>
      <c r="H25" s="30"/>
      <c r="I25" s="31"/>
      <c r="J25" s="15"/>
      <c r="K25" s="23"/>
      <c r="L25" s="23"/>
      <c r="M25" s="32"/>
      <c r="N25" s="32"/>
      <c r="O25" s="30"/>
      <c r="P25" s="23"/>
      <c r="Q25" s="23"/>
      <c r="R25" s="3"/>
    </row>
    <row r="26" spans="1:18" ht="19.5" thickBot="1">
      <c r="A26" s="385"/>
      <c r="B26" s="383"/>
      <c r="C26" s="21"/>
      <c r="D26" s="13"/>
      <c r="E26" s="9">
        <f t="shared" si="1"/>
        <v>0</v>
      </c>
      <c r="F26" s="109"/>
      <c r="G26" s="110"/>
      <c r="H26" s="30"/>
      <c r="I26" s="31"/>
      <c r="J26" s="15"/>
      <c r="K26" s="23"/>
      <c r="L26" s="23"/>
      <c r="M26" s="32"/>
      <c r="N26" s="32"/>
      <c r="O26" s="30"/>
      <c r="P26" s="23"/>
      <c r="Q26" s="23"/>
      <c r="R26" s="3"/>
    </row>
    <row r="27" spans="1:18" ht="19.5" thickBot="1">
      <c r="A27" s="383"/>
      <c r="B27" s="384"/>
      <c r="C27" s="21"/>
      <c r="D27" s="13"/>
      <c r="E27" s="9">
        <f t="shared" si="1"/>
        <v>0</v>
      </c>
      <c r="F27" s="109"/>
      <c r="G27" s="110"/>
      <c r="H27" s="30"/>
      <c r="I27" s="31"/>
      <c r="J27" s="15"/>
      <c r="K27" s="23"/>
      <c r="L27" s="23"/>
      <c r="M27" s="32"/>
      <c r="N27" s="32"/>
      <c r="O27" s="30"/>
      <c r="P27" s="23"/>
      <c r="Q27" s="23"/>
      <c r="R27" s="3"/>
    </row>
    <row r="28" spans="1:18" ht="19.5" thickBot="1">
      <c r="A28" s="383"/>
      <c r="B28" s="384"/>
      <c r="C28" s="21"/>
      <c r="D28" s="13"/>
      <c r="E28" s="9">
        <f t="shared" si="1"/>
        <v>0</v>
      </c>
      <c r="F28" s="109"/>
      <c r="G28" s="110"/>
      <c r="H28" s="30"/>
      <c r="I28" s="31"/>
      <c r="J28" s="15"/>
      <c r="K28" s="23"/>
      <c r="L28" s="23"/>
      <c r="M28" s="32"/>
      <c r="N28" s="32"/>
      <c r="O28" s="30"/>
      <c r="P28" s="23"/>
      <c r="Q28" s="23"/>
      <c r="R28" s="3"/>
    </row>
    <row r="29" spans="1:18" ht="19.5" thickBot="1">
      <c r="A29" s="385"/>
      <c r="B29" s="383"/>
      <c r="C29" s="21"/>
      <c r="D29" s="13"/>
      <c r="E29" s="9">
        <f t="shared" si="1"/>
        <v>0</v>
      </c>
      <c r="F29" s="109"/>
      <c r="G29" s="110"/>
      <c r="H29" s="30"/>
      <c r="I29" s="31"/>
      <c r="J29" s="15"/>
      <c r="K29" s="23"/>
      <c r="L29" s="23"/>
      <c r="M29" s="32"/>
      <c r="N29" s="32"/>
      <c r="O29" s="30"/>
      <c r="P29" s="23"/>
      <c r="Q29" s="23"/>
      <c r="R29" s="3"/>
    </row>
    <row r="30" spans="1:18" ht="19.5" thickBot="1">
      <c r="A30" s="385"/>
      <c r="B30" s="383"/>
      <c r="C30" s="21"/>
      <c r="D30" s="13"/>
      <c r="E30" s="9">
        <f t="shared" si="1"/>
        <v>0</v>
      </c>
      <c r="F30" s="109"/>
      <c r="G30" s="110"/>
      <c r="H30" s="30"/>
      <c r="I30" s="31"/>
      <c r="J30" s="15"/>
      <c r="K30" s="23"/>
      <c r="L30" s="23"/>
      <c r="M30" s="32"/>
      <c r="N30" s="32"/>
      <c r="O30" s="30"/>
      <c r="P30" s="23"/>
      <c r="Q30" s="23"/>
      <c r="R30" s="3"/>
    </row>
    <row r="31" spans="1:18" ht="19.5" thickBot="1">
      <c r="A31" s="397"/>
      <c r="B31" s="398"/>
      <c r="C31" s="21"/>
      <c r="D31" s="13"/>
      <c r="E31" s="9">
        <f t="shared" si="1"/>
        <v>0</v>
      </c>
      <c r="F31" s="114"/>
      <c r="G31" s="115"/>
      <c r="H31" s="30"/>
      <c r="I31" s="31"/>
      <c r="J31" s="15"/>
      <c r="K31" s="23"/>
      <c r="L31" s="23"/>
      <c r="M31" s="32"/>
      <c r="N31" s="32"/>
      <c r="O31" s="30"/>
      <c r="P31" s="23"/>
      <c r="Q31" s="23"/>
      <c r="R31" s="3"/>
    </row>
    <row r="32" spans="1:18" ht="39.75" customHeight="1" thickBot="1">
      <c r="A32" s="369" t="s">
        <v>33</v>
      </c>
      <c r="B32" s="370"/>
      <c r="C32" s="160">
        <f>SUM(C10:C31)</f>
        <v>22</v>
      </c>
      <c r="D32" s="160">
        <f>SUM(D10:D31)</f>
        <v>1</v>
      </c>
      <c r="E32" s="161">
        <v>23</v>
      </c>
      <c r="F32" s="40" t="s">
        <v>62</v>
      </c>
      <c r="G32" s="41" t="s">
        <v>63</v>
      </c>
    </row>
    <row r="33" spans="1:11" ht="21.75" thickBot="1">
      <c r="A33" s="36" t="s">
        <v>46</v>
      </c>
      <c r="B33" s="36"/>
      <c r="C33" s="37">
        <v>22</v>
      </c>
      <c r="D33" s="37">
        <v>1</v>
      </c>
      <c r="E33" s="37">
        <v>23</v>
      </c>
      <c r="F33" s="35">
        <v>8</v>
      </c>
      <c r="G33" s="35">
        <v>31</v>
      </c>
    </row>
    <row r="34" spans="1:11" ht="21.75" thickBot="1">
      <c r="A34" s="36" t="s">
        <v>47</v>
      </c>
      <c r="B34" s="36"/>
      <c r="C34" s="37">
        <v>23</v>
      </c>
      <c r="D34" s="37">
        <v>3</v>
      </c>
      <c r="E34" s="37">
        <v>26</v>
      </c>
      <c r="F34" s="35">
        <v>5</v>
      </c>
      <c r="G34" s="35">
        <v>31</v>
      </c>
    </row>
    <row r="36" spans="1:11" ht="15.75" thickBot="1"/>
    <row r="37" spans="1:11" ht="48.75" customHeight="1" thickBot="1">
      <c r="A37" s="44" t="s">
        <v>64</v>
      </c>
      <c r="B37" s="45" t="s">
        <v>65</v>
      </c>
      <c r="C37" s="46" t="s">
        <v>66</v>
      </c>
      <c r="D37" s="373" t="s">
        <v>67</v>
      </c>
      <c r="E37" s="374"/>
      <c r="F37" s="374"/>
      <c r="G37" s="375"/>
      <c r="H37" s="343" t="s">
        <v>79</v>
      </c>
      <c r="I37" s="344"/>
      <c r="J37" s="344"/>
      <c r="K37" s="344"/>
    </row>
    <row r="38" spans="1:11" s="49" customFormat="1" ht="46.5" customHeight="1" thickBot="1">
      <c r="A38" s="47" t="s">
        <v>317</v>
      </c>
      <c r="B38" s="88" t="s">
        <v>333</v>
      </c>
      <c r="C38" s="48">
        <v>2</v>
      </c>
      <c r="D38" s="376" t="s">
        <v>315</v>
      </c>
      <c r="E38" s="377"/>
      <c r="F38" s="377"/>
      <c r="G38" s="378"/>
      <c r="H38" s="379" t="s">
        <v>389</v>
      </c>
      <c r="I38" s="380"/>
      <c r="J38" s="380"/>
      <c r="K38" s="381"/>
    </row>
    <row r="39" spans="1:11" s="49" customFormat="1" ht="46.5" customHeight="1" thickBot="1">
      <c r="A39" s="47" t="s">
        <v>317</v>
      </c>
      <c r="B39" s="268" t="s">
        <v>333</v>
      </c>
      <c r="C39" s="48">
        <v>1</v>
      </c>
      <c r="D39" s="376" t="s">
        <v>315</v>
      </c>
      <c r="E39" s="377"/>
      <c r="F39" s="377"/>
      <c r="G39" s="378"/>
      <c r="H39" s="379" t="s">
        <v>390</v>
      </c>
      <c r="I39" s="380"/>
      <c r="J39" s="380"/>
      <c r="K39" s="381"/>
    </row>
    <row r="40" spans="1:11" s="49" customFormat="1" ht="60.75" thickBot="1">
      <c r="A40" s="47" t="s">
        <v>318</v>
      </c>
      <c r="B40" s="239" t="s">
        <v>332</v>
      </c>
      <c r="C40" s="48">
        <v>1</v>
      </c>
      <c r="D40" s="376" t="s">
        <v>315</v>
      </c>
      <c r="E40" s="377"/>
      <c r="F40" s="377"/>
      <c r="G40" s="378"/>
      <c r="H40" s="345" t="s">
        <v>391</v>
      </c>
      <c r="I40" s="346"/>
      <c r="J40" s="346"/>
      <c r="K40" s="346"/>
    </row>
    <row r="41" spans="1:11" s="49" customFormat="1" ht="60.75" thickBot="1">
      <c r="A41" s="47" t="s">
        <v>347</v>
      </c>
      <c r="B41" s="239" t="s">
        <v>331</v>
      </c>
      <c r="C41" s="48">
        <v>1</v>
      </c>
      <c r="D41" s="376" t="s">
        <v>315</v>
      </c>
      <c r="E41" s="377"/>
      <c r="F41" s="377"/>
      <c r="G41" s="378"/>
      <c r="H41" s="345" t="s">
        <v>392</v>
      </c>
      <c r="I41" s="346"/>
      <c r="J41" s="346"/>
      <c r="K41" s="346"/>
    </row>
    <row r="42" spans="1:11" s="49" customFormat="1" ht="90.75" thickBot="1">
      <c r="A42" s="47" t="s">
        <v>300</v>
      </c>
      <c r="B42" s="239" t="s">
        <v>329</v>
      </c>
      <c r="C42" s="48">
        <v>1</v>
      </c>
      <c r="D42" s="376" t="s">
        <v>315</v>
      </c>
      <c r="E42" s="377"/>
      <c r="F42" s="377"/>
      <c r="G42" s="378"/>
      <c r="H42" s="345" t="s">
        <v>393</v>
      </c>
      <c r="I42" s="346"/>
      <c r="J42" s="346"/>
      <c r="K42" s="346"/>
    </row>
    <row r="43" spans="1:11" s="49" customFormat="1" ht="32.25" customHeight="1" thickBot="1">
      <c r="A43" s="172" t="s">
        <v>321</v>
      </c>
      <c r="B43" s="257" t="s">
        <v>320</v>
      </c>
      <c r="C43" s="48">
        <v>1</v>
      </c>
      <c r="D43" s="376" t="s">
        <v>315</v>
      </c>
      <c r="E43" s="377"/>
      <c r="F43" s="377"/>
      <c r="G43" s="378"/>
      <c r="H43" s="345" t="s">
        <v>394</v>
      </c>
      <c r="I43" s="346"/>
      <c r="J43" s="346"/>
      <c r="K43" s="346"/>
    </row>
    <row r="44" spans="1:11" s="49" customFormat="1" ht="75.75" thickBot="1">
      <c r="A44" s="47" t="s">
        <v>321</v>
      </c>
      <c r="B44" s="239" t="s">
        <v>343</v>
      </c>
      <c r="C44" s="48">
        <v>1</v>
      </c>
      <c r="D44" s="376" t="s">
        <v>315</v>
      </c>
      <c r="E44" s="377"/>
      <c r="F44" s="377"/>
      <c r="G44" s="378"/>
      <c r="H44" s="345" t="s">
        <v>395</v>
      </c>
      <c r="I44" s="346"/>
      <c r="J44" s="346"/>
      <c r="K44" s="346"/>
    </row>
    <row r="45" spans="1:11" s="49" customFormat="1" ht="15.75" thickBot="1"/>
    <row r="46" spans="1:11" s="49" customFormat="1" ht="16.5" thickBot="1">
      <c r="A46" s="47"/>
      <c r="B46" s="88"/>
      <c r="C46" s="48"/>
      <c r="D46" s="376"/>
      <c r="E46" s="377"/>
      <c r="F46" s="377"/>
      <c r="G46" s="378"/>
      <c r="H46" s="345"/>
      <c r="I46" s="346"/>
      <c r="J46" s="346"/>
      <c r="K46" s="346"/>
    </row>
    <row r="47" spans="1:11" s="49" customFormat="1" ht="16.5" thickBot="1">
      <c r="A47" s="47"/>
      <c r="B47" s="88"/>
      <c r="C47" s="48"/>
      <c r="D47" s="376"/>
      <c r="E47" s="377"/>
      <c r="F47" s="377"/>
      <c r="G47" s="378"/>
      <c r="H47" s="345"/>
      <c r="I47" s="346"/>
      <c r="J47" s="346"/>
      <c r="K47" s="346"/>
    </row>
    <row r="48" spans="1:11" s="49" customFormat="1" ht="16.5" thickBot="1">
      <c r="A48" s="47"/>
      <c r="B48" s="88"/>
      <c r="C48" s="48"/>
      <c r="D48" s="376"/>
      <c r="E48" s="377"/>
      <c r="F48" s="377"/>
      <c r="G48" s="378"/>
      <c r="H48" s="345"/>
      <c r="I48" s="346"/>
      <c r="J48" s="346"/>
      <c r="K48" s="346"/>
    </row>
    <row r="49" spans="1:11" s="49" customFormat="1" ht="16.5" thickBot="1">
      <c r="A49" s="47"/>
      <c r="B49" s="88"/>
      <c r="C49" s="48"/>
      <c r="D49" s="376"/>
      <c r="E49" s="377"/>
      <c r="F49" s="377"/>
      <c r="G49" s="378"/>
      <c r="H49" s="345"/>
      <c r="I49" s="346"/>
      <c r="J49" s="346"/>
      <c r="K49" s="346"/>
    </row>
    <row r="50" spans="1:11" s="49" customFormat="1" ht="16.5" thickBot="1">
      <c r="A50" s="47"/>
      <c r="B50" s="88"/>
      <c r="C50" s="48"/>
      <c r="D50" s="376"/>
      <c r="E50" s="377"/>
      <c r="F50" s="377"/>
      <c r="G50" s="378"/>
      <c r="H50" s="345"/>
      <c r="I50" s="346"/>
      <c r="J50" s="346"/>
      <c r="K50" s="346"/>
    </row>
    <row r="51" spans="1:11" s="49" customFormat="1" ht="16.5" thickBot="1">
      <c r="A51" s="47"/>
      <c r="B51" s="88"/>
      <c r="C51" s="48"/>
      <c r="D51" s="376"/>
      <c r="E51" s="377"/>
      <c r="F51" s="377"/>
      <c r="G51" s="378"/>
      <c r="H51" s="345"/>
      <c r="I51" s="346"/>
      <c r="J51" s="346"/>
      <c r="K51" s="346"/>
    </row>
    <row r="52" spans="1:11" s="49" customFormat="1" ht="16.5" thickBot="1">
      <c r="A52" s="47"/>
      <c r="B52" s="88"/>
      <c r="C52" s="48"/>
      <c r="D52" s="376"/>
      <c r="E52" s="377"/>
      <c r="F52" s="377"/>
      <c r="G52" s="378"/>
      <c r="H52" s="345"/>
      <c r="I52" s="346"/>
      <c r="J52" s="346"/>
      <c r="K52" s="346"/>
    </row>
    <row r="53" spans="1:11" s="49" customFormat="1" ht="16.5" thickBot="1">
      <c r="A53" s="47"/>
      <c r="B53" s="88"/>
      <c r="C53" s="48"/>
      <c r="D53" s="376"/>
      <c r="E53" s="377"/>
      <c r="F53" s="377"/>
      <c r="G53" s="378"/>
      <c r="H53" s="345"/>
      <c r="I53" s="346"/>
      <c r="J53" s="346"/>
      <c r="K53" s="346"/>
    </row>
    <row r="54" spans="1:11" s="49" customFormat="1" ht="16.5" thickBot="1">
      <c r="A54" s="47"/>
      <c r="B54" s="88"/>
      <c r="C54" s="48"/>
      <c r="D54" s="376"/>
      <c r="E54" s="377"/>
      <c r="F54" s="377"/>
      <c r="G54" s="378"/>
      <c r="H54" s="345"/>
      <c r="I54" s="346"/>
      <c r="J54" s="346"/>
      <c r="K54" s="346"/>
    </row>
    <row r="55" spans="1:11" ht="19.5" thickBot="1">
      <c r="B55" s="42" t="s">
        <v>33</v>
      </c>
      <c r="C55" s="43">
        <f>SUM(C38:C54)</f>
        <v>8</v>
      </c>
    </row>
  </sheetData>
  <sheetProtection formatRows="0"/>
  <mergeCells count="67">
    <mergeCell ref="A32:B32"/>
    <mergeCell ref="D54:G54"/>
    <mergeCell ref="C6:G6"/>
    <mergeCell ref="D48:G48"/>
    <mergeCell ref="D49:G49"/>
    <mergeCell ref="D50:G50"/>
    <mergeCell ref="D51:G51"/>
    <mergeCell ref="D52:G52"/>
    <mergeCell ref="D53:G53"/>
    <mergeCell ref="D42:G42"/>
    <mergeCell ref="D43:G43"/>
    <mergeCell ref="D46:G46"/>
    <mergeCell ref="D47:G47"/>
    <mergeCell ref="D41:G41"/>
    <mergeCell ref="A31:B31"/>
    <mergeCell ref="A13:A14"/>
    <mergeCell ref="A16:A17"/>
    <mergeCell ref="A23:B23"/>
    <mergeCell ref="A24:B24"/>
    <mergeCell ref="A25:B25"/>
    <mergeCell ref="A26:B26"/>
    <mergeCell ref="A27:B27"/>
    <mergeCell ref="A28:B28"/>
    <mergeCell ref="A29:B29"/>
    <mergeCell ref="A30:B30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0:A11"/>
    <mergeCell ref="G2:N2"/>
    <mergeCell ref="A7:A9"/>
    <mergeCell ref="B7:B9"/>
    <mergeCell ref="C7:D7"/>
    <mergeCell ref="E7:E9"/>
    <mergeCell ref="F7:N7"/>
    <mergeCell ref="H6:N6"/>
    <mergeCell ref="D38:G38"/>
    <mergeCell ref="H38:K38"/>
    <mergeCell ref="D44:G44"/>
    <mergeCell ref="H44:K44"/>
    <mergeCell ref="D37:G37"/>
    <mergeCell ref="H37:K37"/>
    <mergeCell ref="D39:G39"/>
    <mergeCell ref="H39:K39"/>
    <mergeCell ref="D40:G40"/>
    <mergeCell ref="H40:K40"/>
    <mergeCell ref="H41:K41"/>
    <mergeCell ref="H42:K42"/>
    <mergeCell ref="H43:K43"/>
    <mergeCell ref="H46:K46"/>
    <mergeCell ref="H47:K47"/>
    <mergeCell ref="H48:K48"/>
    <mergeCell ref="H54:K54"/>
    <mergeCell ref="H49:K49"/>
    <mergeCell ref="H50:K50"/>
    <mergeCell ref="H51:K51"/>
    <mergeCell ref="H52:K52"/>
    <mergeCell ref="H53:K53"/>
  </mergeCells>
  <pageMargins left="0.19685039370078741" right="0.19685039370078741" top="0.31496062992125984" bottom="0.31496062992125984" header="0.31496062992125984" footer="0.31496062992125984"/>
  <pageSetup paperSize="9" scale="51" fitToHeight="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zoomScale="80" zoomScaleNormal="80"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O17" sqref="O17"/>
    </sheetView>
  </sheetViews>
  <sheetFormatPr defaultRowHeight="15"/>
  <cols>
    <col min="1" max="1" width="23.140625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6"/>
      <c r="B1" s="6"/>
      <c r="C1" s="34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>
      <c r="A2" s="12"/>
      <c r="B2" s="6"/>
      <c r="C2" s="6"/>
      <c r="D2" s="6"/>
      <c r="E2" s="6"/>
      <c r="F2" s="6"/>
      <c r="G2" s="349" t="s">
        <v>269</v>
      </c>
      <c r="H2" s="350"/>
      <c r="I2" s="350"/>
      <c r="J2" s="350"/>
      <c r="K2" s="350"/>
      <c r="L2" s="350"/>
      <c r="M2" s="350"/>
      <c r="N2" s="350"/>
    </row>
    <row r="3" spans="1:18" ht="20.25">
      <c r="A3" s="12"/>
      <c r="B3" s="6"/>
      <c r="C3" s="6"/>
      <c r="D3" s="6"/>
      <c r="E3" s="6"/>
      <c r="F3" s="6"/>
      <c r="G3" s="20" t="s">
        <v>55</v>
      </c>
      <c r="H3" s="19">
        <v>5</v>
      </c>
      <c r="I3" s="18"/>
      <c r="J3" s="18"/>
      <c r="K3" s="18"/>
      <c r="L3" s="18"/>
      <c r="M3" s="18"/>
    </row>
    <row r="4" spans="1:18">
      <c r="A4" s="6"/>
      <c r="B4" s="6"/>
      <c r="C4" s="6"/>
      <c r="D4" s="6"/>
      <c r="E4" s="6"/>
      <c r="F4" s="6"/>
      <c r="G4" s="20" t="s">
        <v>56</v>
      </c>
      <c r="H4" s="19">
        <v>34</v>
      </c>
      <c r="I4" s="18"/>
      <c r="J4" s="18"/>
      <c r="K4" s="18"/>
      <c r="L4" s="18"/>
      <c r="M4" s="18"/>
    </row>
    <row r="5" spans="1:18">
      <c r="A5" s="6"/>
      <c r="B5" s="6"/>
      <c r="C5" s="6"/>
      <c r="D5" s="6"/>
      <c r="E5" s="6"/>
      <c r="F5" s="6"/>
      <c r="G5" s="20" t="s">
        <v>54</v>
      </c>
      <c r="H5" s="19" t="s">
        <v>120</v>
      </c>
      <c r="I5" s="18"/>
      <c r="J5" s="18"/>
      <c r="K5" s="18"/>
      <c r="L5" s="18"/>
      <c r="M5" s="18"/>
    </row>
    <row r="6" spans="1:18" ht="15.75" thickBot="1">
      <c r="C6" s="372" t="s">
        <v>68</v>
      </c>
      <c r="D6" s="372"/>
      <c r="E6" s="372"/>
      <c r="F6" s="372"/>
      <c r="G6" s="372"/>
      <c r="H6" s="365" t="s">
        <v>268</v>
      </c>
      <c r="I6" s="365"/>
      <c r="J6" s="365"/>
      <c r="K6" s="365"/>
      <c r="L6" s="365"/>
      <c r="M6" s="365"/>
      <c r="N6" s="365"/>
    </row>
    <row r="7" spans="1:18" ht="65.25" customHeight="1" thickBot="1">
      <c r="A7" s="400" t="s">
        <v>0</v>
      </c>
      <c r="B7" s="403" t="s">
        <v>1</v>
      </c>
      <c r="C7" s="382" t="s">
        <v>97</v>
      </c>
      <c r="D7" s="382"/>
      <c r="E7" s="406" t="s">
        <v>36</v>
      </c>
      <c r="F7" s="362" t="s">
        <v>2</v>
      </c>
      <c r="G7" s="363"/>
      <c r="H7" s="363"/>
      <c r="I7" s="363"/>
      <c r="J7" s="363"/>
      <c r="K7" s="363"/>
      <c r="L7" s="363"/>
      <c r="M7" s="363"/>
      <c r="N7" s="364"/>
      <c r="O7" s="386" t="s">
        <v>3</v>
      </c>
      <c r="P7" s="319"/>
      <c r="Q7" s="320"/>
      <c r="R7" s="1"/>
    </row>
    <row r="8" spans="1:18" ht="65.25" customHeight="1" thickBot="1">
      <c r="A8" s="401"/>
      <c r="B8" s="404"/>
      <c r="C8" s="321" t="s">
        <v>117</v>
      </c>
      <c r="D8" s="321" t="s">
        <v>118</v>
      </c>
      <c r="E8" s="407"/>
      <c r="F8" s="323" t="s">
        <v>129</v>
      </c>
      <c r="G8" s="324"/>
      <c r="H8" s="408" t="s">
        <v>44</v>
      </c>
      <c r="I8" s="410" t="s">
        <v>102</v>
      </c>
      <c r="J8" s="412" t="s">
        <v>4</v>
      </c>
      <c r="K8" s="331" t="s">
        <v>5</v>
      </c>
      <c r="L8" s="332"/>
      <c r="M8" s="414" t="s">
        <v>103</v>
      </c>
      <c r="N8" s="335" t="s">
        <v>123</v>
      </c>
      <c r="O8" s="416" t="s">
        <v>6</v>
      </c>
      <c r="P8" s="418" t="s">
        <v>7</v>
      </c>
      <c r="Q8" s="394"/>
      <c r="R8" s="1"/>
    </row>
    <row r="9" spans="1:18" ht="48.75" customHeight="1" thickBot="1">
      <c r="A9" s="402"/>
      <c r="B9" s="405"/>
      <c r="C9" s="322"/>
      <c r="D9" s="322"/>
      <c r="E9" s="407"/>
      <c r="F9" s="127" t="s">
        <v>8</v>
      </c>
      <c r="G9" s="125" t="s">
        <v>9</v>
      </c>
      <c r="H9" s="409"/>
      <c r="I9" s="411"/>
      <c r="J9" s="413"/>
      <c r="K9" s="123" t="s">
        <v>104</v>
      </c>
      <c r="L9" s="121" t="s">
        <v>57</v>
      </c>
      <c r="M9" s="415"/>
      <c r="N9" s="335"/>
      <c r="O9" s="417"/>
      <c r="P9" s="102" t="s">
        <v>124</v>
      </c>
      <c r="Q9" s="102" t="s">
        <v>108</v>
      </c>
      <c r="R9" s="1"/>
    </row>
    <row r="10" spans="1:18" ht="110.25" customHeight="1" thickBot="1">
      <c r="A10" s="347" t="s">
        <v>141</v>
      </c>
      <c r="B10" s="7" t="s">
        <v>10</v>
      </c>
      <c r="C10" s="13">
        <v>4</v>
      </c>
      <c r="D10" s="13">
        <v>1</v>
      </c>
      <c r="E10" s="9">
        <f t="shared" ref="E10:E22" si="0">C10+D10</f>
        <v>5</v>
      </c>
      <c r="F10" s="107" t="s">
        <v>152</v>
      </c>
      <c r="G10" s="108" t="s">
        <v>167</v>
      </c>
      <c r="H10" s="27" t="s">
        <v>452</v>
      </c>
      <c r="I10" s="28" t="s">
        <v>49</v>
      </c>
      <c r="J10" s="100" t="s">
        <v>168</v>
      </c>
      <c r="K10" s="14" t="s">
        <v>42</v>
      </c>
      <c r="L10" s="15" t="s">
        <v>42</v>
      </c>
      <c r="M10" s="27"/>
      <c r="N10" s="27"/>
      <c r="O10" s="106" t="s">
        <v>460</v>
      </c>
      <c r="P10" s="15" t="s">
        <v>43</v>
      </c>
      <c r="Q10" s="15"/>
      <c r="R10" s="3"/>
    </row>
    <row r="11" spans="1:18" ht="96" customHeight="1" thickBot="1">
      <c r="A11" s="348"/>
      <c r="B11" s="5" t="s">
        <v>58</v>
      </c>
      <c r="C11" s="13">
        <v>4</v>
      </c>
      <c r="D11" s="13"/>
      <c r="E11" s="9">
        <f t="shared" si="0"/>
        <v>4</v>
      </c>
      <c r="F11" s="109" t="s">
        <v>169</v>
      </c>
      <c r="G11" s="110" t="s">
        <v>170</v>
      </c>
      <c r="H11" s="30" t="s">
        <v>450</v>
      </c>
      <c r="I11" s="31" t="s">
        <v>49</v>
      </c>
      <c r="J11" s="15" t="s">
        <v>168</v>
      </c>
      <c r="K11" s="15" t="s">
        <v>42</v>
      </c>
      <c r="L11" s="15" t="s">
        <v>42</v>
      </c>
      <c r="M11" s="39"/>
      <c r="N11" s="30"/>
      <c r="O11" s="30" t="s">
        <v>451</v>
      </c>
      <c r="P11" s="15" t="s">
        <v>43</v>
      </c>
      <c r="Q11" s="15"/>
      <c r="R11" s="3"/>
    </row>
    <row r="12" spans="1:18" ht="60.75" thickBot="1">
      <c r="A12" s="173" t="s">
        <v>142</v>
      </c>
      <c r="B12" s="5" t="s">
        <v>12</v>
      </c>
      <c r="C12" s="13">
        <v>2</v>
      </c>
      <c r="D12" s="13"/>
      <c r="E12" s="9">
        <f t="shared" si="0"/>
        <v>2</v>
      </c>
      <c r="F12" s="109" t="s">
        <v>147</v>
      </c>
      <c r="G12" s="110" t="s">
        <v>148</v>
      </c>
      <c r="H12" s="212" t="s">
        <v>237</v>
      </c>
      <c r="I12" s="31" t="s">
        <v>49</v>
      </c>
      <c r="J12" s="15" t="s">
        <v>149</v>
      </c>
      <c r="K12" s="15" t="s">
        <v>42</v>
      </c>
      <c r="L12" s="15" t="s">
        <v>42</v>
      </c>
      <c r="M12" s="30"/>
      <c r="N12" s="30"/>
      <c r="O12" s="30" t="s">
        <v>175</v>
      </c>
      <c r="P12" s="15" t="s">
        <v>43</v>
      </c>
      <c r="Q12" s="15"/>
      <c r="R12" s="3"/>
    </row>
    <row r="13" spans="1:18" ht="113.25" customHeight="1" thickBot="1">
      <c r="A13" s="399" t="s">
        <v>13</v>
      </c>
      <c r="B13" s="5" t="s">
        <v>14</v>
      </c>
      <c r="C13" s="13">
        <v>4</v>
      </c>
      <c r="D13" s="13"/>
      <c r="E13" s="9">
        <f t="shared" si="0"/>
        <v>4</v>
      </c>
      <c r="F13" s="111" t="s">
        <v>169</v>
      </c>
      <c r="G13" s="110" t="s">
        <v>170</v>
      </c>
      <c r="H13" s="30" t="s">
        <v>462</v>
      </c>
      <c r="I13" s="31" t="s">
        <v>49</v>
      </c>
      <c r="J13" s="15" t="s">
        <v>168</v>
      </c>
      <c r="K13" s="15" t="s">
        <v>42</v>
      </c>
      <c r="L13" s="15" t="s">
        <v>42</v>
      </c>
      <c r="M13" s="30"/>
      <c r="N13" s="30"/>
      <c r="O13" s="30" t="s">
        <v>461</v>
      </c>
      <c r="P13" s="15" t="s">
        <v>43</v>
      </c>
      <c r="Q13" s="15"/>
      <c r="R13" s="3"/>
    </row>
    <row r="14" spans="1:18" ht="23.25" customHeight="1" thickBot="1">
      <c r="A14" s="348"/>
      <c r="B14" s="16"/>
      <c r="C14" s="13"/>
      <c r="D14" s="13"/>
      <c r="E14" s="9">
        <f t="shared" si="0"/>
        <v>0</v>
      </c>
      <c r="F14" s="109"/>
      <c r="G14" s="110"/>
      <c r="H14" s="30"/>
      <c r="I14" s="31"/>
      <c r="J14" s="15"/>
      <c r="K14" s="15"/>
      <c r="L14" s="15"/>
      <c r="M14" s="30"/>
      <c r="N14" s="30"/>
      <c r="O14" s="30"/>
      <c r="P14" s="15"/>
      <c r="Q14" s="15"/>
      <c r="R14" s="3"/>
    </row>
    <row r="15" spans="1:18" ht="81.75" customHeight="1" thickBot="1">
      <c r="A15" s="4" t="s">
        <v>59</v>
      </c>
      <c r="B15" s="5" t="s">
        <v>60</v>
      </c>
      <c r="C15" s="13">
        <v>2</v>
      </c>
      <c r="D15" s="13"/>
      <c r="E15" s="9">
        <f t="shared" si="0"/>
        <v>2</v>
      </c>
      <c r="F15" s="109" t="s">
        <v>147</v>
      </c>
      <c r="G15" s="110" t="s">
        <v>148</v>
      </c>
      <c r="H15" s="30" t="s">
        <v>171</v>
      </c>
      <c r="I15" s="31" t="s">
        <v>49</v>
      </c>
      <c r="J15" s="15" t="s">
        <v>168</v>
      </c>
      <c r="K15" s="15" t="s">
        <v>42</v>
      </c>
      <c r="L15" s="15" t="s">
        <v>42</v>
      </c>
      <c r="M15" s="30"/>
      <c r="N15" s="30"/>
      <c r="O15" s="30" t="s">
        <v>463</v>
      </c>
      <c r="P15" s="15" t="s">
        <v>43</v>
      </c>
      <c r="Q15" s="15"/>
      <c r="R15" s="3"/>
    </row>
    <row r="16" spans="1:18" ht="87" customHeight="1" thickBot="1">
      <c r="A16" s="371" t="s">
        <v>25</v>
      </c>
      <c r="B16" s="5" t="s">
        <v>26</v>
      </c>
      <c r="C16" s="13">
        <v>1</v>
      </c>
      <c r="D16" s="13"/>
      <c r="E16" s="9">
        <f>'[1]3 класс'!E16</f>
        <v>1</v>
      </c>
      <c r="F16" s="109" t="str">
        <f>'[1]3 класс'!F16</f>
        <v>1,0</v>
      </c>
      <c r="G16" s="110" t="str">
        <f>'[1]3 класс'!G16</f>
        <v>34</v>
      </c>
      <c r="H16" s="30" t="str">
        <f>'[1]3 класс'!H16</f>
        <v>Музыка.Рабочие программы. Предметная линия учебников  Г.П.Сергеевой,Е.Д.Критской 1-4 классы:пособие для учителей общеобразовательных учреждений- 3-е издание- Москва "Просвещенгие"2012</v>
      </c>
      <c r="I16" s="31" t="str">
        <f>'[1]3 класс'!I16</f>
        <v>базовый</v>
      </c>
      <c r="J16" s="15" t="str">
        <f>'[1]3 класс'!J16</f>
        <v>1-4</v>
      </c>
      <c r="K16" s="15" t="str">
        <f>'[1]3 класс'!K16</f>
        <v>нет</v>
      </c>
      <c r="L16" s="15" t="str">
        <f>'[1]3 класс'!L16</f>
        <v>нет</v>
      </c>
      <c r="M16" s="30"/>
      <c r="N16" s="30"/>
      <c r="O16" s="30" t="str">
        <f>'[1]3 класс'!O16</f>
        <v>Е.Д.Критская,Г.П.Сергеева, Т.С.Шмагина Музыка-3-е издание,-Москва "Просвещение"2019</v>
      </c>
      <c r="P16" s="15" t="str">
        <f>'[1]3 класс'!P16</f>
        <v>да</v>
      </c>
      <c r="Q16" s="15"/>
      <c r="R16" s="3"/>
    </row>
    <row r="17" spans="1:18" ht="128.25" thickBot="1">
      <c r="A17" s="371"/>
      <c r="B17" s="5" t="s">
        <v>31</v>
      </c>
      <c r="C17" s="13">
        <v>1</v>
      </c>
      <c r="D17" s="13"/>
      <c r="E17" s="9">
        <f t="shared" si="0"/>
        <v>1</v>
      </c>
      <c r="F17" s="109" t="s">
        <v>162</v>
      </c>
      <c r="G17" s="110" t="s">
        <v>172</v>
      </c>
      <c r="H17" s="207" t="s">
        <v>173</v>
      </c>
      <c r="I17" s="31" t="s">
        <v>49</v>
      </c>
      <c r="J17" s="15" t="s">
        <v>168</v>
      </c>
      <c r="K17" s="15" t="s">
        <v>42</v>
      </c>
      <c r="L17" s="15" t="s">
        <v>42</v>
      </c>
      <c r="M17" s="30"/>
      <c r="N17" s="30"/>
      <c r="O17" s="30" t="s">
        <v>472</v>
      </c>
      <c r="P17" s="15" t="s">
        <v>43</v>
      </c>
      <c r="Q17" s="15"/>
      <c r="R17" s="3"/>
    </row>
    <row r="18" spans="1:18" ht="96.75" customHeight="1" thickBot="1">
      <c r="A18" s="4" t="s">
        <v>28</v>
      </c>
      <c r="B18" s="5" t="s">
        <v>28</v>
      </c>
      <c r="C18" s="13">
        <v>1</v>
      </c>
      <c r="D18" s="13"/>
      <c r="E18" s="9">
        <f t="shared" si="0"/>
        <v>1</v>
      </c>
      <c r="F18" s="109" t="s">
        <v>162</v>
      </c>
      <c r="G18" s="110" t="s">
        <v>172</v>
      </c>
      <c r="H18" s="30" t="s">
        <v>454</v>
      </c>
      <c r="I18" s="31" t="s">
        <v>49</v>
      </c>
      <c r="J18" s="15" t="s">
        <v>168</v>
      </c>
      <c r="K18" s="15" t="s">
        <v>42</v>
      </c>
      <c r="L18" s="15" t="s">
        <v>42</v>
      </c>
      <c r="M18" s="30"/>
      <c r="N18" s="30"/>
      <c r="O18" s="30" t="s">
        <v>468</v>
      </c>
      <c r="P18" s="15" t="s">
        <v>43</v>
      </c>
      <c r="Q18" s="15"/>
      <c r="R18" s="3"/>
    </row>
    <row r="19" spans="1:18" ht="51.75" thickBot="1">
      <c r="A19" s="4" t="s">
        <v>61</v>
      </c>
      <c r="B19" s="5" t="s">
        <v>61</v>
      </c>
      <c r="C19" s="13">
        <v>3</v>
      </c>
      <c r="D19" s="13"/>
      <c r="E19" s="9">
        <f t="shared" si="0"/>
        <v>3</v>
      </c>
      <c r="F19" s="109" t="s">
        <v>150</v>
      </c>
      <c r="G19" s="110" t="s">
        <v>178</v>
      </c>
      <c r="H19" s="30" t="s">
        <v>176</v>
      </c>
      <c r="I19" s="31" t="s">
        <v>49</v>
      </c>
      <c r="J19" s="15" t="s">
        <v>168</v>
      </c>
      <c r="K19" s="15" t="s">
        <v>42</v>
      </c>
      <c r="L19" s="15" t="s">
        <v>42</v>
      </c>
      <c r="M19" s="30"/>
      <c r="N19" s="30"/>
      <c r="O19" s="30" t="s">
        <v>504</v>
      </c>
      <c r="P19" s="15" t="s">
        <v>43</v>
      </c>
      <c r="Q19" s="15"/>
      <c r="R19" s="3"/>
    </row>
    <row r="20" spans="1:18" ht="19.5" thickBot="1">
      <c r="A20" s="38"/>
      <c r="B20" s="16"/>
      <c r="C20" s="13"/>
      <c r="D20" s="13"/>
      <c r="E20" s="9">
        <f t="shared" si="0"/>
        <v>0</v>
      </c>
      <c r="F20" s="109"/>
      <c r="G20" s="110"/>
      <c r="H20" s="30"/>
      <c r="I20" s="31"/>
      <c r="J20" s="15"/>
      <c r="K20" s="15"/>
      <c r="L20" s="15"/>
      <c r="M20" s="30"/>
      <c r="N20" s="30"/>
      <c r="O20" s="30"/>
      <c r="P20" s="15"/>
      <c r="Q20" s="15"/>
      <c r="R20" s="3"/>
    </row>
    <row r="21" spans="1:18" ht="19.5" thickBot="1">
      <c r="A21" s="38"/>
      <c r="B21" s="16"/>
      <c r="C21" s="13"/>
      <c r="D21" s="13"/>
      <c r="E21" s="9">
        <f t="shared" si="0"/>
        <v>0</v>
      </c>
      <c r="F21" s="109"/>
      <c r="G21" s="110"/>
      <c r="H21" s="30"/>
      <c r="I21" s="31"/>
      <c r="J21" s="15"/>
      <c r="K21" s="15"/>
      <c r="L21" s="15"/>
      <c r="M21" s="30"/>
      <c r="N21" s="30"/>
      <c r="O21" s="30"/>
      <c r="P21" s="15"/>
      <c r="Q21" s="15"/>
      <c r="R21" s="3"/>
    </row>
    <row r="22" spans="1:18" ht="19.5" thickBot="1">
      <c r="A22" s="38"/>
      <c r="B22" s="16"/>
      <c r="C22" s="13"/>
      <c r="D22" s="13"/>
      <c r="E22" s="9">
        <f t="shared" si="0"/>
        <v>0</v>
      </c>
      <c r="F22" s="109"/>
      <c r="G22" s="110"/>
      <c r="H22" s="30"/>
      <c r="I22" s="31"/>
      <c r="J22" s="15"/>
      <c r="K22" s="15"/>
      <c r="L22" s="15"/>
      <c r="M22" s="30"/>
      <c r="N22" s="30"/>
      <c r="O22" s="30"/>
      <c r="P22" s="15"/>
      <c r="Q22" s="15"/>
      <c r="R22" s="3"/>
    </row>
    <row r="23" spans="1:18" s="25" customFormat="1" ht="36" customHeight="1" thickBot="1">
      <c r="A23" s="395" t="s">
        <v>119</v>
      </c>
      <c r="B23" s="396"/>
      <c r="C23" s="21"/>
      <c r="D23" s="21"/>
      <c r="E23" s="22"/>
      <c r="F23" s="112"/>
      <c r="G23" s="113"/>
      <c r="H23" s="32"/>
      <c r="I23" s="33"/>
      <c r="J23" s="23"/>
      <c r="K23" s="23"/>
      <c r="L23" s="23"/>
      <c r="M23" s="32"/>
      <c r="N23" s="32"/>
      <c r="O23" s="126"/>
      <c r="P23" s="23"/>
      <c r="Q23" s="23"/>
      <c r="R23" s="24"/>
    </row>
    <row r="24" spans="1:18" ht="19.5" thickBot="1">
      <c r="A24" s="385"/>
      <c r="B24" s="383"/>
      <c r="C24" s="21"/>
      <c r="D24" s="13"/>
      <c r="E24" s="9"/>
      <c r="F24" s="109"/>
      <c r="G24" s="108"/>
      <c r="H24" s="30"/>
      <c r="I24" s="31"/>
      <c r="J24" s="15"/>
      <c r="K24" s="23"/>
      <c r="L24" s="23"/>
      <c r="M24" s="32"/>
      <c r="N24" s="32"/>
      <c r="O24" s="30"/>
      <c r="P24" s="23"/>
      <c r="Q24" s="23"/>
      <c r="R24" s="3"/>
    </row>
    <row r="25" spans="1:18" ht="19.5" thickBot="1">
      <c r="A25" s="385"/>
      <c r="B25" s="383"/>
      <c r="C25" s="21"/>
      <c r="D25" s="13"/>
      <c r="E25" s="9">
        <f t="shared" ref="E25:E31" si="1">D25</f>
        <v>0</v>
      </c>
      <c r="F25" s="109"/>
      <c r="G25" s="110"/>
      <c r="H25" s="30"/>
      <c r="I25" s="31"/>
      <c r="J25" s="15"/>
      <c r="K25" s="23"/>
      <c r="L25" s="23"/>
      <c r="M25" s="32"/>
      <c r="N25" s="32"/>
      <c r="O25" s="30"/>
      <c r="P25" s="23"/>
      <c r="Q25" s="23"/>
      <c r="R25" s="3"/>
    </row>
    <row r="26" spans="1:18" ht="19.5" thickBot="1">
      <c r="A26" s="385"/>
      <c r="B26" s="383"/>
      <c r="C26" s="21"/>
      <c r="D26" s="13"/>
      <c r="E26" s="9">
        <f t="shared" si="1"/>
        <v>0</v>
      </c>
      <c r="F26" s="109"/>
      <c r="G26" s="110"/>
      <c r="H26" s="30"/>
      <c r="I26" s="31"/>
      <c r="J26" s="15"/>
      <c r="K26" s="23"/>
      <c r="L26" s="23"/>
      <c r="M26" s="32"/>
      <c r="N26" s="32"/>
      <c r="O26" s="30"/>
      <c r="P26" s="23"/>
      <c r="Q26" s="23"/>
      <c r="R26" s="3"/>
    </row>
    <row r="27" spans="1:18" ht="19.5" thickBot="1">
      <c r="A27" s="383"/>
      <c r="B27" s="384"/>
      <c r="C27" s="21"/>
      <c r="D27" s="13"/>
      <c r="E27" s="9">
        <f t="shared" si="1"/>
        <v>0</v>
      </c>
      <c r="F27" s="109"/>
      <c r="G27" s="110"/>
      <c r="H27" s="30"/>
      <c r="I27" s="31"/>
      <c r="J27" s="15"/>
      <c r="K27" s="23"/>
      <c r="L27" s="23"/>
      <c r="M27" s="32"/>
      <c r="N27" s="32"/>
      <c r="O27" s="30"/>
      <c r="P27" s="23"/>
      <c r="Q27" s="23"/>
      <c r="R27" s="3"/>
    </row>
    <row r="28" spans="1:18" ht="19.5" thickBot="1">
      <c r="A28" s="383"/>
      <c r="B28" s="384"/>
      <c r="C28" s="21"/>
      <c r="D28" s="13"/>
      <c r="E28" s="9">
        <f t="shared" si="1"/>
        <v>0</v>
      </c>
      <c r="F28" s="109"/>
      <c r="G28" s="110"/>
      <c r="H28" s="30"/>
      <c r="I28" s="31"/>
      <c r="J28" s="15"/>
      <c r="K28" s="23"/>
      <c r="L28" s="23"/>
      <c r="M28" s="32"/>
      <c r="N28" s="32"/>
      <c r="O28" s="30"/>
      <c r="P28" s="23"/>
      <c r="Q28" s="23"/>
      <c r="R28" s="3"/>
    </row>
    <row r="29" spans="1:18" ht="19.5" thickBot="1">
      <c r="A29" s="385"/>
      <c r="B29" s="383"/>
      <c r="C29" s="21"/>
      <c r="D29" s="13"/>
      <c r="E29" s="9">
        <f t="shared" si="1"/>
        <v>0</v>
      </c>
      <c r="F29" s="109"/>
      <c r="G29" s="110"/>
      <c r="H29" s="30"/>
      <c r="I29" s="31"/>
      <c r="J29" s="15"/>
      <c r="K29" s="23"/>
      <c r="L29" s="23"/>
      <c r="M29" s="32"/>
      <c r="N29" s="32"/>
      <c r="O29" s="30"/>
      <c r="P29" s="23"/>
      <c r="Q29" s="23"/>
      <c r="R29" s="3"/>
    </row>
    <row r="30" spans="1:18" ht="19.5" thickBot="1">
      <c r="A30" s="385"/>
      <c r="B30" s="383"/>
      <c r="C30" s="21"/>
      <c r="D30" s="13"/>
      <c r="E30" s="9">
        <f t="shared" si="1"/>
        <v>0</v>
      </c>
      <c r="F30" s="109"/>
      <c r="G30" s="110"/>
      <c r="H30" s="30"/>
      <c r="I30" s="31"/>
      <c r="J30" s="15"/>
      <c r="K30" s="23"/>
      <c r="L30" s="23"/>
      <c r="M30" s="32"/>
      <c r="N30" s="32"/>
      <c r="O30" s="30"/>
      <c r="P30" s="23"/>
      <c r="Q30" s="23"/>
      <c r="R30" s="3"/>
    </row>
    <row r="31" spans="1:18" ht="19.5" thickBot="1">
      <c r="A31" s="397"/>
      <c r="B31" s="398"/>
      <c r="C31" s="21"/>
      <c r="D31" s="13"/>
      <c r="E31" s="9">
        <f t="shared" si="1"/>
        <v>0</v>
      </c>
      <c r="F31" s="114"/>
      <c r="G31" s="115"/>
      <c r="H31" s="30"/>
      <c r="I31" s="31"/>
      <c r="J31" s="15"/>
      <c r="K31" s="23"/>
      <c r="L31" s="23"/>
      <c r="M31" s="32"/>
      <c r="N31" s="32"/>
      <c r="O31" s="30"/>
      <c r="P31" s="23"/>
      <c r="Q31" s="23"/>
      <c r="R31" s="3"/>
    </row>
    <row r="32" spans="1:18" ht="39.75" customHeight="1" thickBot="1">
      <c r="A32" s="369" t="s">
        <v>33</v>
      </c>
      <c r="B32" s="370"/>
      <c r="C32" s="160">
        <f>SUM(C10:C31)</f>
        <v>22</v>
      </c>
      <c r="D32" s="160">
        <f>SUM(D10:D31)</f>
        <v>1</v>
      </c>
      <c r="E32" s="161">
        <f>C32+D32</f>
        <v>23</v>
      </c>
      <c r="F32" s="40" t="s">
        <v>62</v>
      </c>
      <c r="G32" s="41" t="s">
        <v>63</v>
      </c>
    </row>
    <row r="33" spans="1:11" ht="21.75" thickBot="1">
      <c r="A33" s="36" t="s">
        <v>46</v>
      </c>
      <c r="B33" s="36"/>
      <c r="C33" s="37">
        <v>22</v>
      </c>
      <c r="D33" s="37">
        <v>1</v>
      </c>
      <c r="E33" s="37">
        <v>23</v>
      </c>
      <c r="F33" s="35">
        <v>8</v>
      </c>
      <c r="G33" s="35">
        <v>31</v>
      </c>
    </row>
    <row r="34" spans="1:11" ht="21.75" thickBot="1">
      <c r="A34" s="36" t="s">
        <v>47</v>
      </c>
      <c r="B34" s="36"/>
      <c r="C34" s="37">
        <v>23</v>
      </c>
      <c r="D34" s="37">
        <v>3</v>
      </c>
      <c r="E34" s="37">
        <v>26</v>
      </c>
      <c r="F34" s="35">
        <v>5</v>
      </c>
      <c r="G34" s="35">
        <v>31</v>
      </c>
    </row>
    <row r="36" spans="1:11" ht="15.75" thickBot="1"/>
    <row r="37" spans="1:11" ht="48.75" customHeight="1" thickBot="1">
      <c r="A37" s="44" t="s">
        <v>64</v>
      </c>
      <c r="B37" s="45" t="s">
        <v>65</v>
      </c>
      <c r="C37" s="46" t="s">
        <v>66</v>
      </c>
      <c r="D37" s="373" t="s">
        <v>67</v>
      </c>
      <c r="E37" s="374"/>
      <c r="F37" s="374"/>
      <c r="G37" s="375"/>
      <c r="H37" s="343" t="s">
        <v>79</v>
      </c>
      <c r="I37" s="344"/>
      <c r="J37" s="344"/>
      <c r="K37" s="344"/>
    </row>
    <row r="38" spans="1:11" s="49" customFormat="1" ht="16.5" thickBot="1">
      <c r="A38" s="47" t="s">
        <v>317</v>
      </c>
      <c r="B38" s="268" t="s">
        <v>333</v>
      </c>
      <c r="C38" s="48">
        <v>2</v>
      </c>
      <c r="D38" s="376" t="s">
        <v>315</v>
      </c>
      <c r="E38" s="377"/>
      <c r="F38" s="377"/>
      <c r="G38" s="378"/>
      <c r="H38" s="379" t="s">
        <v>389</v>
      </c>
      <c r="I38" s="380"/>
      <c r="J38" s="380"/>
      <c r="K38" s="381"/>
    </row>
    <row r="39" spans="1:11" s="49" customFormat="1" ht="16.5" thickBot="1">
      <c r="A39" s="47" t="s">
        <v>317</v>
      </c>
      <c r="B39" s="268" t="s">
        <v>333</v>
      </c>
      <c r="C39" s="48">
        <v>1</v>
      </c>
      <c r="D39" s="376" t="s">
        <v>315</v>
      </c>
      <c r="E39" s="377"/>
      <c r="F39" s="377"/>
      <c r="G39" s="378"/>
      <c r="H39" s="379" t="s">
        <v>390</v>
      </c>
      <c r="I39" s="380"/>
      <c r="J39" s="380"/>
      <c r="K39" s="381"/>
    </row>
    <row r="40" spans="1:11" s="49" customFormat="1" ht="45.75" thickBot="1">
      <c r="A40" s="47" t="s">
        <v>318</v>
      </c>
      <c r="B40" s="268" t="s">
        <v>332</v>
      </c>
      <c r="C40" s="48">
        <v>1</v>
      </c>
      <c r="D40" s="376" t="s">
        <v>315</v>
      </c>
      <c r="E40" s="377"/>
      <c r="F40" s="377"/>
      <c r="G40" s="378"/>
      <c r="H40" s="345" t="s">
        <v>391</v>
      </c>
      <c r="I40" s="346"/>
      <c r="J40" s="346"/>
      <c r="K40" s="346"/>
    </row>
    <row r="41" spans="1:11" s="49" customFormat="1" ht="60.75" thickBot="1">
      <c r="A41" s="47" t="s">
        <v>347</v>
      </c>
      <c r="B41" s="268" t="s">
        <v>331</v>
      </c>
      <c r="C41" s="48">
        <v>1</v>
      </c>
      <c r="D41" s="376" t="s">
        <v>315</v>
      </c>
      <c r="E41" s="377"/>
      <c r="F41" s="377"/>
      <c r="G41" s="378"/>
      <c r="H41" s="345" t="s">
        <v>392</v>
      </c>
      <c r="I41" s="346"/>
      <c r="J41" s="346"/>
      <c r="K41" s="346"/>
    </row>
    <row r="42" spans="1:11" s="49" customFormat="1" ht="60.75" thickBot="1">
      <c r="A42" s="47" t="s">
        <v>300</v>
      </c>
      <c r="B42" s="268" t="s">
        <v>329</v>
      </c>
      <c r="C42" s="48">
        <v>1</v>
      </c>
      <c r="D42" s="376" t="s">
        <v>315</v>
      </c>
      <c r="E42" s="377"/>
      <c r="F42" s="377"/>
      <c r="G42" s="378"/>
      <c r="H42" s="345" t="s">
        <v>393</v>
      </c>
      <c r="I42" s="346"/>
      <c r="J42" s="346"/>
      <c r="K42" s="346"/>
    </row>
    <row r="43" spans="1:11" s="49" customFormat="1" ht="60.75" thickBot="1">
      <c r="A43" s="172" t="s">
        <v>321</v>
      </c>
      <c r="B43" s="268" t="s">
        <v>320</v>
      </c>
      <c r="C43" s="48">
        <v>1</v>
      </c>
      <c r="D43" s="376" t="s">
        <v>315</v>
      </c>
      <c r="E43" s="377"/>
      <c r="F43" s="377"/>
      <c r="G43" s="378"/>
      <c r="H43" s="345" t="s">
        <v>394</v>
      </c>
      <c r="I43" s="346"/>
      <c r="J43" s="346"/>
      <c r="K43" s="346"/>
    </row>
    <row r="44" spans="1:11" s="49" customFormat="1" ht="60.75" thickBot="1">
      <c r="A44" s="47" t="s">
        <v>321</v>
      </c>
      <c r="B44" s="268" t="s">
        <v>343</v>
      </c>
      <c r="C44" s="48">
        <v>1</v>
      </c>
      <c r="D44" s="376" t="s">
        <v>315</v>
      </c>
      <c r="E44" s="377"/>
      <c r="F44" s="377"/>
      <c r="G44" s="378"/>
      <c r="H44" s="345" t="s">
        <v>395</v>
      </c>
      <c r="I44" s="346"/>
      <c r="J44" s="346"/>
      <c r="K44" s="346"/>
    </row>
    <row r="45" spans="1:11" s="49" customFormat="1" ht="16.5" thickBot="1">
      <c r="A45" s="47"/>
      <c r="B45" s="88"/>
      <c r="C45" s="48"/>
      <c r="D45" s="376"/>
      <c r="E45" s="377"/>
      <c r="F45" s="377"/>
      <c r="G45" s="378"/>
      <c r="H45" s="345"/>
      <c r="I45" s="346"/>
      <c r="J45" s="346"/>
      <c r="K45" s="346"/>
    </row>
    <row r="46" spans="1:11" s="49" customFormat="1" ht="16.5" thickBot="1">
      <c r="A46" s="47"/>
      <c r="B46" s="88"/>
      <c r="C46" s="48"/>
      <c r="D46" s="376"/>
      <c r="E46" s="377"/>
      <c r="F46" s="377"/>
      <c r="G46" s="378"/>
      <c r="H46" s="345"/>
      <c r="I46" s="346"/>
      <c r="J46" s="346"/>
      <c r="K46" s="346"/>
    </row>
    <row r="47" spans="1:11" s="49" customFormat="1" ht="16.5" thickBot="1">
      <c r="A47" s="47"/>
      <c r="B47" s="88"/>
      <c r="C47" s="48"/>
      <c r="D47" s="376"/>
      <c r="E47" s="377"/>
      <c r="F47" s="377"/>
      <c r="G47" s="378"/>
      <c r="H47" s="345"/>
      <c r="I47" s="346"/>
      <c r="J47" s="346"/>
      <c r="K47" s="346"/>
    </row>
    <row r="48" spans="1:11" s="49" customFormat="1" ht="16.5" thickBot="1">
      <c r="A48" s="47"/>
      <c r="B48" s="88"/>
      <c r="C48" s="48"/>
      <c r="D48" s="376"/>
      <c r="E48" s="377"/>
      <c r="F48" s="377"/>
      <c r="G48" s="378"/>
      <c r="H48" s="345"/>
      <c r="I48" s="346"/>
      <c r="J48" s="346"/>
      <c r="K48" s="346"/>
    </row>
    <row r="49" spans="1:11" s="49" customFormat="1" ht="16.5" thickBot="1">
      <c r="A49" s="47"/>
      <c r="B49" s="88"/>
      <c r="C49" s="48"/>
      <c r="D49" s="376"/>
      <c r="E49" s="377"/>
      <c r="F49" s="377"/>
      <c r="G49" s="378"/>
      <c r="H49" s="345"/>
      <c r="I49" s="346"/>
      <c r="J49" s="346"/>
      <c r="K49" s="346"/>
    </row>
    <row r="50" spans="1:11" s="49" customFormat="1" ht="16.5" thickBot="1">
      <c r="A50" s="47"/>
      <c r="B50" s="88"/>
      <c r="C50" s="48"/>
      <c r="D50" s="376"/>
      <c r="E50" s="377"/>
      <c r="F50" s="377"/>
      <c r="G50" s="378"/>
      <c r="H50" s="345"/>
      <c r="I50" s="346"/>
      <c r="J50" s="346"/>
      <c r="K50" s="346"/>
    </row>
    <row r="51" spans="1:11" s="49" customFormat="1" ht="16.5" thickBot="1">
      <c r="A51" s="47"/>
      <c r="B51" s="88"/>
      <c r="C51" s="48"/>
      <c r="D51" s="376"/>
      <c r="E51" s="377"/>
      <c r="F51" s="377"/>
      <c r="G51" s="378"/>
      <c r="H51" s="345"/>
      <c r="I51" s="346"/>
      <c r="J51" s="346"/>
      <c r="K51" s="346"/>
    </row>
    <row r="52" spans="1:11" s="49" customFormat="1" ht="16.5" thickBot="1">
      <c r="A52" s="47"/>
      <c r="B52" s="88"/>
      <c r="C52" s="48"/>
      <c r="D52" s="376"/>
      <c r="E52" s="377"/>
      <c r="F52" s="377"/>
      <c r="G52" s="378"/>
      <c r="H52" s="345"/>
      <c r="I52" s="346"/>
      <c r="J52" s="346"/>
      <c r="K52" s="346"/>
    </row>
    <row r="53" spans="1:11" s="49" customFormat="1" ht="16.5" thickBot="1">
      <c r="A53" s="47"/>
      <c r="B53" s="88"/>
      <c r="C53" s="48"/>
      <c r="D53" s="376"/>
      <c r="E53" s="377"/>
      <c r="F53" s="377"/>
      <c r="G53" s="378"/>
      <c r="H53" s="345"/>
      <c r="I53" s="346"/>
      <c r="J53" s="346"/>
      <c r="K53" s="346"/>
    </row>
    <row r="54" spans="1:11" s="49" customFormat="1" ht="16.5" thickBot="1">
      <c r="A54" s="47"/>
      <c r="B54" s="88"/>
      <c r="C54" s="48"/>
      <c r="D54" s="376"/>
      <c r="E54" s="377"/>
      <c r="F54" s="377"/>
      <c r="G54" s="378"/>
      <c r="H54" s="345"/>
      <c r="I54" s="346"/>
      <c r="J54" s="346"/>
      <c r="K54" s="346"/>
    </row>
    <row r="55" spans="1:11" ht="19.5" thickBot="1">
      <c r="B55" s="42" t="s">
        <v>33</v>
      </c>
      <c r="C55" s="43">
        <f>SUM(C38:C54)</f>
        <v>8</v>
      </c>
    </row>
  </sheetData>
  <sheetProtection formatRows="0"/>
  <mergeCells count="69">
    <mergeCell ref="A10:A11"/>
    <mergeCell ref="D54:G54"/>
    <mergeCell ref="D48:G48"/>
    <mergeCell ref="D49:G49"/>
    <mergeCell ref="D50:G50"/>
    <mergeCell ref="D51:G51"/>
    <mergeCell ref="D52:G52"/>
    <mergeCell ref="D53:G53"/>
    <mergeCell ref="D47:G47"/>
    <mergeCell ref="A32:B32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46:G46"/>
    <mergeCell ref="A31:B31"/>
    <mergeCell ref="A13:A14"/>
    <mergeCell ref="A16:A17"/>
    <mergeCell ref="A23:B23"/>
    <mergeCell ref="A24:B24"/>
    <mergeCell ref="A25:B25"/>
    <mergeCell ref="A26:B26"/>
    <mergeCell ref="A27:B27"/>
    <mergeCell ref="A28:B28"/>
    <mergeCell ref="A29:B29"/>
    <mergeCell ref="A30:B30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7:A9"/>
    <mergeCell ref="B7:B9"/>
    <mergeCell ref="C7:D7"/>
    <mergeCell ref="E7:E9"/>
    <mergeCell ref="F7:N7"/>
    <mergeCell ref="H39:K39"/>
    <mergeCell ref="H40:K40"/>
    <mergeCell ref="H41:K41"/>
    <mergeCell ref="G2:N2"/>
    <mergeCell ref="C6:G6"/>
    <mergeCell ref="H6:N6"/>
    <mergeCell ref="H37:K37"/>
    <mergeCell ref="H38:K38"/>
    <mergeCell ref="H52:K52"/>
    <mergeCell ref="H53:K53"/>
    <mergeCell ref="H54:K54"/>
    <mergeCell ref="H47:K47"/>
    <mergeCell ref="H48:K48"/>
    <mergeCell ref="H49:K49"/>
    <mergeCell ref="H50:K50"/>
    <mergeCell ref="H51:K51"/>
    <mergeCell ref="H42:K42"/>
    <mergeCell ref="H43:K43"/>
    <mergeCell ref="H44:K44"/>
    <mergeCell ref="H45:K45"/>
    <mergeCell ref="H46:K46"/>
  </mergeCells>
  <pageMargins left="0.23622047244094491" right="0.19685039370078741" top="0.35433070866141736" bottom="0.35433070866141736" header="0.31496062992125984" footer="0.31496062992125984"/>
  <pageSetup paperSize="9" scale="53" fitToHeight="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zoomScaleNormal="100" workbookViewId="0">
      <pane xSplit="2" ySplit="9" topLeftCell="C13" activePane="bottomRight" state="frozen"/>
      <selection pane="topRight" activeCell="C1" sqref="C1"/>
      <selection pane="bottomLeft" activeCell="A10" sqref="A10"/>
      <selection pane="bottomRight" activeCell="O16" sqref="O16"/>
    </sheetView>
  </sheetViews>
  <sheetFormatPr defaultRowHeight="15"/>
  <cols>
    <col min="1" max="1" width="26.85546875" customWidth="1"/>
    <col min="2" max="2" width="11.85546875" customWidth="1"/>
    <col min="3" max="3" width="12.5703125" customWidth="1"/>
    <col min="4" max="4" width="11.7109375" customWidth="1"/>
    <col min="8" max="8" width="36" customWidth="1"/>
    <col min="9" max="9" width="9.7109375" customWidth="1"/>
    <col min="10" max="10" width="16.42578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6"/>
      <c r="B1" s="6"/>
      <c r="C1" s="34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>
      <c r="A2" s="12"/>
      <c r="B2" s="6"/>
      <c r="C2" s="6"/>
      <c r="D2" s="6"/>
      <c r="E2" s="6"/>
      <c r="F2" s="6"/>
      <c r="G2" s="349" t="s">
        <v>267</v>
      </c>
      <c r="H2" s="350"/>
      <c r="I2" s="350"/>
      <c r="J2" s="350"/>
      <c r="K2" s="350"/>
      <c r="L2" s="350"/>
      <c r="M2" s="350"/>
      <c r="N2" s="350"/>
    </row>
    <row r="3" spans="1:18" ht="20.25">
      <c r="A3" s="12"/>
      <c r="B3" s="6"/>
      <c r="C3" s="6"/>
      <c r="D3" s="6"/>
      <c r="E3" s="6"/>
      <c r="F3" s="6"/>
      <c r="G3" s="20" t="s">
        <v>55</v>
      </c>
      <c r="H3" s="19">
        <v>5</v>
      </c>
      <c r="I3" s="18"/>
      <c r="J3" s="18"/>
      <c r="K3" s="18"/>
      <c r="L3" s="18"/>
      <c r="M3" s="18"/>
    </row>
    <row r="4" spans="1:18">
      <c r="A4" s="6"/>
      <c r="B4" s="6"/>
      <c r="C4" s="6"/>
      <c r="D4" s="6"/>
      <c r="E4" s="6"/>
      <c r="F4" s="6"/>
      <c r="G4" s="20" t="s">
        <v>56</v>
      </c>
      <c r="H4" s="19">
        <v>34</v>
      </c>
      <c r="I4" s="18"/>
      <c r="J4" s="18"/>
      <c r="K4" s="18"/>
      <c r="L4" s="18"/>
      <c r="M4" s="18"/>
    </row>
    <row r="5" spans="1:18">
      <c r="A5" s="6"/>
      <c r="B5" s="6"/>
      <c r="C5" s="6"/>
      <c r="D5" s="6"/>
      <c r="E5" s="6"/>
      <c r="F5" s="6"/>
      <c r="G5" s="20" t="s">
        <v>54</v>
      </c>
      <c r="H5" s="19" t="s">
        <v>120</v>
      </c>
      <c r="I5" s="18"/>
      <c r="J5" s="18"/>
      <c r="K5" s="18"/>
      <c r="L5" s="18"/>
      <c r="M5" s="18"/>
    </row>
    <row r="6" spans="1:18" ht="15.75" thickBot="1">
      <c r="C6" s="372" t="s">
        <v>68</v>
      </c>
      <c r="D6" s="372"/>
      <c r="E6" s="372"/>
      <c r="F6" s="372"/>
      <c r="G6" s="372"/>
      <c r="H6" s="365" t="s">
        <v>268</v>
      </c>
      <c r="I6" s="419"/>
      <c r="J6" s="419"/>
      <c r="K6" s="419"/>
      <c r="L6" s="419"/>
      <c r="M6" s="419"/>
      <c r="N6" s="419"/>
    </row>
    <row r="7" spans="1:18" ht="65.25" customHeight="1" thickBot="1">
      <c r="A7" s="400" t="s">
        <v>0</v>
      </c>
      <c r="B7" s="403" t="s">
        <v>1</v>
      </c>
      <c r="C7" s="382" t="s">
        <v>97</v>
      </c>
      <c r="D7" s="382"/>
      <c r="E7" s="406" t="s">
        <v>36</v>
      </c>
      <c r="F7" s="362" t="s">
        <v>2</v>
      </c>
      <c r="G7" s="363"/>
      <c r="H7" s="363"/>
      <c r="I7" s="363"/>
      <c r="J7" s="363"/>
      <c r="K7" s="363"/>
      <c r="L7" s="363"/>
      <c r="M7" s="363"/>
      <c r="N7" s="364"/>
      <c r="O7" s="386" t="s">
        <v>3</v>
      </c>
      <c r="P7" s="319"/>
      <c r="Q7" s="320"/>
      <c r="R7" s="1"/>
    </row>
    <row r="8" spans="1:18" ht="65.25" customHeight="1" thickBot="1">
      <c r="A8" s="401"/>
      <c r="B8" s="404"/>
      <c r="C8" s="321" t="s">
        <v>117</v>
      </c>
      <c r="D8" s="321" t="s">
        <v>118</v>
      </c>
      <c r="E8" s="407"/>
      <c r="F8" s="323" t="s">
        <v>129</v>
      </c>
      <c r="G8" s="324"/>
      <c r="H8" s="408" t="s">
        <v>44</v>
      </c>
      <c r="I8" s="410" t="s">
        <v>102</v>
      </c>
      <c r="J8" s="412" t="s">
        <v>4</v>
      </c>
      <c r="K8" s="331" t="s">
        <v>5</v>
      </c>
      <c r="L8" s="332"/>
      <c r="M8" s="414" t="s">
        <v>103</v>
      </c>
      <c r="N8" s="335" t="s">
        <v>123</v>
      </c>
      <c r="O8" s="414" t="s">
        <v>6</v>
      </c>
      <c r="P8" s="418" t="s">
        <v>7</v>
      </c>
      <c r="Q8" s="394"/>
      <c r="R8" s="1"/>
    </row>
    <row r="9" spans="1:18" ht="48.75" customHeight="1" thickBot="1">
      <c r="A9" s="402"/>
      <c r="B9" s="405"/>
      <c r="C9" s="322"/>
      <c r="D9" s="322"/>
      <c r="E9" s="407"/>
      <c r="F9" s="124" t="s">
        <v>8</v>
      </c>
      <c r="G9" s="125" t="s">
        <v>9</v>
      </c>
      <c r="H9" s="409"/>
      <c r="I9" s="411"/>
      <c r="J9" s="413"/>
      <c r="K9" s="123" t="s">
        <v>104</v>
      </c>
      <c r="L9" s="122" t="s">
        <v>57</v>
      </c>
      <c r="M9" s="415"/>
      <c r="N9" s="335"/>
      <c r="O9" s="415"/>
      <c r="P9" s="102" t="s">
        <v>124</v>
      </c>
      <c r="Q9" s="102" t="s">
        <v>108</v>
      </c>
      <c r="R9" s="1"/>
    </row>
    <row r="10" spans="1:18" ht="81" customHeight="1" thickBot="1">
      <c r="A10" s="347" t="s">
        <v>141</v>
      </c>
      <c r="B10" s="131" t="s">
        <v>10</v>
      </c>
      <c r="C10" s="13">
        <v>4</v>
      </c>
      <c r="D10" s="13">
        <v>1</v>
      </c>
      <c r="E10" s="9">
        <f t="shared" ref="E10:E23" si="0">C10+D10</f>
        <v>5</v>
      </c>
      <c r="F10" s="107" t="s">
        <v>152</v>
      </c>
      <c r="G10" s="108" t="s">
        <v>167</v>
      </c>
      <c r="H10" s="27" t="s">
        <v>194</v>
      </c>
      <c r="I10" s="28" t="s">
        <v>49</v>
      </c>
      <c r="J10" s="100" t="s">
        <v>168</v>
      </c>
      <c r="K10" s="100" t="s">
        <v>42</v>
      </c>
      <c r="L10" s="15" t="s">
        <v>42</v>
      </c>
      <c r="M10" s="27"/>
      <c r="N10" s="106"/>
      <c r="O10" s="27" t="s">
        <v>464</v>
      </c>
      <c r="P10" s="15" t="s">
        <v>43</v>
      </c>
      <c r="Q10" s="15"/>
      <c r="R10" s="3"/>
    </row>
    <row r="11" spans="1:18" ht="77.25" thickBot="1">
      <c r="A11" s="348"/>
      <c r="B11" s="5" t="s">
        <v>58</v>
      </c>
      <c r="C11" s="13">
        <v>3</v>
      </c>
      <c r="D11" s="13"/>
      <c r="E11" s="9">
        <f t="shared" si="0"/>
        <v>3</v>
      </c>
      <c r="F11" s="109" t="s">
        <v>150</v>
      </c>
      <c r="G11" s="110" t="s">
        <v>178</v>
      </c>
      <c r="H11" s="30" t="s">
        <v>205</v>
      </c>
      <c r="I11" s="31" t="s">
        <v>49</v>
      </c>
      <c r="J11" s="15" t="s">
        <v>168</v>
      </c>
      <c r="K11" s="15"/>
      <c r="L11" s="15"/>
      <c r="M11" s="39"/>
      <c r="N11" s="30"/>
      <c r="O11" s="30" t="s">
        <v>465</v>
      </c>
      <c r="P11" s="15" t="s">
        <v>43</v>
      </c>
      <c r="Q11" s="15"/>
      <c r="R11" s="3"/>
    </row>
    <row r="12" spans="1:18" ht="60.75" thickBot="1">
      <c r="A12" s="173" t="s">
        <v>142</v>
      </c>
      <c r="B12" s="5" t="s">
        <v>12</v>
      </c>
      <c r="C12" s="13">
        <v>2</v>
      </c>
      <c r="D12" s="13">
        <v>0</v>
      </c>
      <c r="E12" s="9">
        <f t="shared" si="0"/>
        <v>2</v>
      </c>
      <c r="F12" s="109" t="s">
        <v>147</v>
      </c>
      <c r="G12" s="110" t="s">
        <v>148</v>
      </c>
      <c r="H12" s="212" t="s">
        <v>238</v>
      </c>
      <c r="I12" s="31" t="s">
        <v>49</v>
      </c>
      <c r="J12" s="15" t="s">
        <v>149</v>
      </c>
      <c r="K12" s="15" t="s">
        <v>42</v>
      </c>
      <c r="L12" s="15" t="s">
        <v>42</v>
      </c>
      <c r="M12" s="30"/>
      <c r="N12" s="30"/>
      <c r="O12" s="30" t="s">
        <v>174</v>
      </c>
      <c r="P12" s="15" t="s">
        <v>43</v>
      </c>
      <c r="Q12" s="15"/>
      <c r="R12" s="3"/>
    </row>
    <row r="13" spans="1:18" ht="99.75" customHeight="1" thickBot="1">
      <c r="A13" s="399" t="s">
        <v>13</v>
      </c>
      <c r="B13" s="5" t="s">
        <v>14</v>
      </c>
      <c r="C13" s="13">
        <v>4</v>
      </c>
      <c r="D13" s="13"/>
      <c r="E13" s="9">
        <f t="shared" si="0"/>
        <v>4</v>
      </c>
      <c r="F13" s="111" t="s">
        <v>169</v>
      </c>
      <c r="G13" s="110" t="s">
        <v>170</v>
      </c>
      <c r="H13" s="30" t="s">
        <v>192</v>
      </c>
      <c r="I13" s="31" t="s">
        <v>49</v>
      </c>
      <c r="J13" s="15" t="s">
        <v>168</v>
      </c>
      <c r="K13" s="15" t="s">
        <v>42</v>
      </c>
      <c r="L13" s="15" t="s">
        <v>42</v>
      </c>
      <c r="M13" s="30"/>
      <c r="N13" s="30"/>
      <c r="O13" s="30" t="s">
        <v>453</v>
      </c>
      <c r="P13" s="15" t="s">
        <v>43</v>
      </c>
      <c r="Q13" s="15"/>
      <c r="R13" s="3"/>
    </row>
    <row r="14" spans="1:18" ht="23.25" customHeight="1" thickBot="1">
      <c r="A14" s="348"/>
      <c r="B14" s="16"/>
      <c r="C14" s="13"/>
      <c r="D14" s="13"/>
      <c r="E14" s="9">
        <f t="shared" si="0"/>
        <v>0</v>
      </c>
      <c r="F14" s="109"/>
      <c r="G14" s="110"/>
      <c r="H14" s="30"/>
      <c r="I14" s="31"/>
      <c r="J14" s="15"/>
      <c r="K14" s="15"/>
      <c r="L14" s="15"/>
      <c r="M14" s="30"/>
      <c r="N14" s="30"/>
      <c r="O14" s="30"/>
      <c r="P14" s="15"/>
      <c r="Q14" s="15"/>
      <c r="R14" s="3"/>
    </row>
    <row r="15" spans="1:18" ht="91.5" customHeight="1" thickBot="1">
      <c r="A15" s="4" t="s">
        <v>59</v>
      </c>
      <c r="B15" s="5" t="s">
        <v>60</v>
      </c>
      <c r="C15" s="13">
        <v>2</v>
      </c>
      <c r="D15" s="13"/>
      <c r="E15" s="9">
        <f t="shared" si="0"/>
        <v>2</v>
      </c>
      <c r="F15" s="109" t="s">
        <v>147</v>
      </c>
      <c r="G15" s="110" t="s">
        <v>148</v>
      </c>
      <c r="H15" s="30" t="s">
        <v>193</v>
      </c>
      <c r="I15" s="31" t="s">
        <v>49</v>
      </c>
      <c r="J15" s="15" t="s">
        <v>168</v>
      </c>
      <c r="K15" s="15" t="s">
        <v>42</v>
      </c>
      <c r="L15" s="15" t="s">
        <v>42</v>
      </c>
      <c r="M15" s="30"/>
      <c r="N15" s="30"/>
      <c r="O15" s="30" t="s">
        <v>466</v>
      </c>
      <c r="P15" s="15" t="s">
        <v>43</v>
      </c>
      <c r="Q15" s="15"/>
      <c r="R15" s="3"/>
    </row>
    <row r="16" spans="1:18" ht="77.25" customHeight="1" thickBot="1">
      <c r="A16" s="165" t="s">
        <v>112</v>
      </c>
      <c r="B16" s="166" t="s">
        <v>112</v>
      </c>
      <c r="C16" s="13">
        <v>1</v>
      </c>
      <c r="D16" s="13"/>
      <c r="E16" s="9">
        <f t="shared" si="0"/>
        <v>1</v>
      </c>
      <c r="F16" s="109" t="s">
        <v>162</v>
      </c>
      <c r="G16" s="110" t="s">
        <v>172</v>
      </c>
      <c r="H16" s="30" t="s">
        <v>207</v>
      </c>
      <c r="I16" s="31" t="s">
        <v>49</v>
      </c>
      <c r="J16" s="15" t="s">
        <v>208</v>
      </c>
      <c r="K16" s="15" t="s">
        <v>42</v>
      </c>
      <c r="L16" s="15" t="s">
        <v>42</v>
      </c>
      <c r="M16" s="30"/>
      <c r="N16" s="30"/>
      <c r="O16" s="247" t="s">
        <v>494</v>
      </c>
      <c r="P16" s="15" t="s">
        <v>43</v>
      </c>
      <c r="Q16" s="15"/>
      <c r="R16" s="3"/>
    </row>
    <row r="17" spans="1:18" ht="77.25" thickBot="1">
      <c r="A17" s="371" t="s">
        <v>25</v>
      </c>
      <c r="B17" s="5" t="s">
        <v>26</v>
      </c>
      <c r="C17" s="13">
        <v>1</v>
      </c>
      <c r="D17" s="13"/>
      <c r="E17" s="9">
        <f>'[1]3 класс'!E16</f>
        <v>1</v>
      </c>
      <c r="F17" s="109" t="str">
        <f>'[1]3 класс'!F16</f>
        <v>1,0</v>
      </c>
      <c r="G17" s="110" t="str">
        <f>'[1]3 класс'!G16</f>
        <v>34</v>
      </c>
      <c r="H17" s="30" t="str">
        <f>'[1]3 класс'!H16</f>
        <v>Музыка.Рабочие программы. Предметная линия учебников  Г.П.Сергеевой,Е.Д.Критской 1-4 классы:пособие для учителей общеобразовательных учреждений- 3-е издание- Москва "Просвещенгие"2012</v>
      </c>
      <c r="I17" s="31" t="str">
        <f>'[1]3 класс'!I16</f>
        <v>базовый</v>
      </c>
      <c r="J17" s="15" t="str">
        <f>'[1]3 класс'!J16</f>
        <v>1-4</v>
      </c>
      <c r="K17" s="15" t="str">
        <f>'[1]3 класс'!K16</f>
        <v>нет</v>
      </c>
      <c r="L17" s="15" t="str">
        <f>'[1]3 класс'!L16</f>
        <v>нет</v>
      </c>
      <c r="M17" s="30"/>
      <c r="N17" s="30"/>
      <c r="O17" s="32" t="s">
        <v>511</v>
      </c>
      <c r="P17" s="15" t="str">
        <f>'[1]3 класс'!P16</f>
        <v>да</v>
      </c>
      <c r="Q17" s="15"/>
      <c r="R17" s="3"/>
    </row>
    <row r="18" spans="1:18" ht="109.5" customHeight="1" thickBot="1">
      <c r="A18" s="371"/>
      <c r="B18" s="5" t="s">
        <v>31</v>
      </c>
      <c r="C18" s="13">
        <v>1</v>
      </c>
      <c r="D18" s="13"/>
      <c r="E18" s="9">
        <f t="shared" si="0"/>
        <v>1</v>
      </c>
      <c r="F18" s="109" t="s">
        <v>162</v>
      </c>
      <c r="G18" s="110" t="s">
        <v>172</v>
      </c>
      <c r="H18" s="30" t="s">
        <v>190</v>
      </c>
      <c r="I18" s="31" t="s">
        <v>49</v>
      </c>
      <c r="J18" s="15" t="s">
        <v>168</v>
      </c>
      <c r="K18" s="15" t="s">
        <v>42</v>
      </c>
      <c r="L18" s="15" t="s">
        <v>42</v>
      </c>
      <c r="M18" s="30"/>
      <c r="N18" s="30"/>
      <c r="O18" s="30" t="s">
        <v>473</v>
      </c>
      <c r="P18" s="15" t="s">
        <v>43</v>
      </c>
      <c r="Q18" s="15"/>
      <c r="R18" s="3"/>
    </row>
    <row r="19" spans="1:18" ht="78" customHeight="1" thickBot="1">
      <c r="A19" s="4" t="s">
        <v>28</v>
      </c>
      <c r="B19" s="5" t="s">
        <v>28</v>
      </c>
      <c r="C19" s="13">
        <v>1</v>
      </c>
      <c r="D19" s="13"/>
      <c r="E19" s="9">
        <f t="shared" si="0"/>
        <v>1</v>
      </c>
      <c r="F19" s="109" t="s">
        <v>162</v>
      </c>
      <c r="G19" s="110" t="s">
        <v>172</v>
      </c>
      <c r="H19" s="30" t="s">
        <v>454</v>
      </c>
      <c r="I19" s="31" t="s">
        <v>49</v>
      </c>
      <c r="J19" s="15" t="s">
        <v>168</v>
      </c>
      <c r="K19" s="15" t="s">
        <v>42</v>
      </c>
      <c r="L19" s="15" t="s">
        <v>42</v>
      </c>
      <c r="M19" s="30"/>
      <c r="N19" s="30"/>
      <c r="O19" s="30" t="s">
        <v>467</v>
      </c>
      <c r="P19" s="15" t="s">
        <v>43</v>
      </c>
      <c r="Q19" s="15"/>
      <c r="R19" s="3"/>
    </row>
    <row r="20" spans="1:18" ht="58.5" customHeight="1" thickBot="1">
      <c r="A20" s="4" t="s">
        <v>61</v>
      </c>
      <c r="B20" s="5" t="s">
        <v>61</v>
      </c>
      <c r="C20" s="13">
        <v>3</v>
      </c>
      <c r="D20" s="13"/>
      <c r="E20" s="9">
        <f t="shared" si="0"/>
        <v>3</v>
      </c>
      <c r="F20" s="109" t="s">
        <v>150</v>
      </c>
      <c r="G20" s="110" t="s">
        <v>178</v>
      </c>
      <c r="H20" s="30" t="s">
        <v>176</v>
      </c>
      <c r="I20" s="31" t="s">
        <v>49</v>
      </c>
      <c r="J20" s="15" t="s">
        <v>168</v>
      </c>
      <c r="K20" s="15" t="s">
        <v>42</v>
      </c>
      <c r="L20" s="15" t="s">
        <v>42</v>
      </c>
      <c r="M20" s="30"/>
      <c r="N20" s="30"/>
      <c r="O20" s="30" t="s">
        <v>505</v>
      </c>
      <c r="P20" s="15" t="s">
        <v>43</v>
      </c>
      <c r="Q20" s="15"/>
      <c r="R20" s="3"/>
    </row>
    <row r="21" spans="1:18" ht="19.5" thickBot="1">
      <c r="A21" s="38"/>
      <c r="B21" s="16"/>
      <c r="C21" s="13"/>
      <c r="D21" s="13"/>
      <c r="E21" s="9">
        <f t="shared" si="0"/>
        <v>0</v>
      </c>
      <c r="F21" s="109"/>
      <c r="G21" s="110"/>
      <c r="H21" s="30"/>
      <c r="I21" s="31"/>
      <c r="J21" s="15"/>
      <c r="K21" s="15"/>
      <c r="L21" s="15"/>
      <c r="M21" s="30"/>
      <c r="N21" s="30"/>
      <c r="O21" s="30"/>
      <c r="P21" s="15"/>
      <c r="Q21" s="15"/>
      <c r="R21" s="3"/>
    </row>
    <row r="22" spans="1:18" ht="19.5" thickBot="1">
      <c r="A22" s="38"/>
      <c r="B22" s="16"/>
      <c r="C22" s="13"/>
      <c r="D22" s="13"/>
      <c r="E22" s="9">
        <f t="shared" si="0"/>
        <v>0</v>
      </c>
      <c r="F22" s="109"/>
      <c r="G22" s="110"/>
      <c r="H22" s="30"/>
      <c r="I22" s="31"/>
      <c r="J22" s="15"/>
      <c r="K22" s="15"/>
      <c r="L22" s="15"/>
      <c r="M22" s="30"/>
      <c r="N22" s="30"/>
      <c r="O22" s="30"/>
      <c r="P22" s="15"/>
      <c r="Q22" s="15"/>
      <c r="R22" s="3"/>
    </row>
    <row r="23" spans="1:18" ht="19.5" thickBot="1">
      <c r="A23" s="38"/>
      <c r="B23" s="16"/>
      <c r="C23" s="13"/>
      <c r="D23" s="13"/>
      <c r="E23" s="9">
        <f t="shared" si="0"/>
        <v>0</v>
      </c>
      <c r="F23" s="109"/>
      <c r="G23" s="110"/>
      <c r="H23" s="30"/>
      <c r="I23" s="31"/>
      <c r="J23" s="15"/>
      <c r="K23" s="15"/>
      <c r="L23" s="15"/>
      <c r="M23" s="30"/>
      <c r="N23" s="30"/>
      <c r="O23" s="30"/>
      <c r="P23" s="15"/>
      <c r="Q23" s="15"/>
      <c r="R23" s="3"/>
    </row>
    <row r="24" spans="1:18" s="25" customFormat="1" ht="36" customHeight="1" thickBot="1">
      <c r="A24" s="395" t="s">
        <v>119</v>
      </c>
      <c r="B24" s="396"/>
      <c r="C24" s="21"/>
      <c r="D24" s="21"/>
      <c r="E24" s="22"/>
      <c r="F24" s="112"/>
      <c r="G24" s="113"/>
      <c r="H24" s="32"/>
      <c r="I24" s="33"/>
      <c r="J24" s="23"/>
      <c r="K24" s="23"/>
      <c r="L24" s="23"/>
      <c r="M24" s="32"/>
      <c r="N24" s="32"/>
      <c r="O24" s="32"/>
      <c r="P24" s="23"/>
      <c r="Q24" s="23"/>
      <c r="R24" s="24"/>
    </row>
    <row r="25" spans="1:18" ht="19.5" thickBot="1">
      <c r="A25" s="385"/>
      <c r="B25" s="383"/>
      <c r="C25" s="21"/>
      <c r="D25" s="13"/>
      <c r="E25" s="9"/>
      <c r="F25" s="109"/>
      <c r="G25" s="110"/>
      <c r="H25" s="30"/>
      <c r="I25" s="31"/>
      <c r="J25" s="15"/>
      <c r="K25" s="23"/>
      <c r="L25" s="23"/>
      <c r="M25" s="32"/>
      <c r="N25" s="32"/>
      <c r="O25" s="30"/>
      <c r="P25" s="15"/>
      <c r="Q25" s="15"/>
      <c r="R25" s="3"/>
    </row>
    <row r="26" spans="1:18" ht="19.5" thickBot="1">
      <c r="A26" s="385"/>
      <c r="B26" s="383"/>
      <c r="C26" s="21"/>
      <c r="D26" s="13"/>
      <c r="E26" s="9">
        <f t="shared" ref="E26:E32" si="1">D26</f>
        <v>0</v>
      </c>
      <c r="F26" s="109"/>
      <c r="G26" s="110"/>
      <c r="H26" s="30"/>
      <c r="I26" s="31"/>
      <c r="J26" s="15"/>
      <c r="K26" s="23"/>
      <c r="L26" s="23"/>
      <c r="M26" s="32"/>
      <c r="N26" s="32"/>
      <c r="O26" s="30"/>
      <c r="P26" s="15"/>
      <c r="Q26" s="15"/>
      <c r="R26" s="3"/>
    </row>
    <row r="27" spans="1:18" ht="19.5" thickBot="1">
      <c r="A27" s="385"/>
      <c r="B27" s="383"/>
      <c r="C27" s="21"/>
      <c r="D27" s="13"/>
      <c r="E27" s="9">
        <f t="shared" si="1"/>
        <v>0</v>
      </c>
      <c r="F27" s="109"/>
      <c r="G27" s="110"/>
      <c r="H27" s="30"/>
      <c r="I27" s="31"/>
      <c r="J27" s="15"/>
      <c r="K27" s="23"/>
      <c r="L27" s="23"/>
      <c r="M27" s="32"/>
      <c r="N27" s="32"/>
      <c r="O27" s="30"/>
      <c r="P27" s="15"/>
      <c r="Q27" s="15"/>
      <c r="R27" s="3"/>
    </row>
    <row r="28" spans="1:18" ht="19.5" thickBot="1">
      <c r="A28" s="383"/>
      <c r="B28" s="384"/>
      <c r="C28" s="21"/>
      <c r="D28" s="13"/>
      <c r="E28" s="9">
        <f t="shared" si="1"/>
        <v>0</v>
      </c>
      <c r="F28" s="109"/>
      <c r="G28" s="110"/>
      <c r="H28" s="30"/>
      <c r="I28" s="31"/>
      <c r="J28" s="15"/>
      <c r="K28" s="23"/>
      <c r="L28" s="23"/>
      <c r="M28" s="32"/>
      <c r="N28" s="32"/>
      <c r="O28" s="30"/>
      <c r="P28" s="15"/>
      <c r="Q28" s="15"/>
      <c r="R28" s="3"/>
    </row>
    <row r="29" spans="1:18" ht="19.5" thickBot="1">
      <c r="A29" s="383"/>
      <c r="B29" s="384"/>
      <c r="C29" s="21"/>
      <c r="D29" s="13"/>
      <c r="E29" s="9">
        <f t="shared" si="1"/>
        <v>0</v>
      </c>
      <c r="F29" s="109"/>
      <c r="G29" s="110"/>
      <c r="H29" s="30"/>
      <c r="I29" s="31"/>
      <c r="J29" s="15"/>
      <c r="K29" s="23"/>
      <c r="L29" s="23"/>
      <c r="M29" s="32"/>
      <c r="N29" s="32"/>
      <c r="O29" s="30"/>
      <c r="P29" s="15"/>
      <c r="Q29" s="15"/>
      <c r="R29" s="3"/>
    </row>
    <row r="30" spans="1:18" ht="19.5" thickBot="1">
      <c r="A30" s="385"/>
      <c r="B30" s="383"/>
      <c r="C30" s="21"/>
      <c r="D30" s="13"/>
      <c r="E30" s="9">
        <f t="shared" si="1"/>
        <v>0</v>
      </c>
      <c r="F30" s="109"/>
      <c r="G30" s="110"/>
      <c r="H30" s="30"/>
      <c r="I30" s="31"/>
      <c r="J30" s="15"/>
      <c r="K30" s="23"/>
      <c r="L30" s="23"/>
      <c r="M30" s="32"/>
      <c r="N30" s="32"/>
      <c r="O30" s="30"/>
      <c r="P30" s="15"/>
      <c r="Q30" s="15"/>
      <c r="R30" s="3"/>
    </row>
    <row r="31" spans="1:18" ht="19.5" thickBot="1">
      <c r="A31" s="385"/>
      <c r="B31" s="383"/>
      <c r="C31" s="21"/>
      <c r="D31" s="13"/>
      <c r="E31" s="9">
        <f t="shared" si="1"/>
        <v>0</v>
      </c>
      <c r="F31" s="109"/>
      <c r="G31" s="110"/>
      <c r="H31" s="30"/>
      <c r="I31" s="31"/>
      <c r="J31" s="15"/>
      <c r="K31" s="23"/>
      <c r="L31" s="23"/>
      <c r="M31" s="32"/>
      <c r="N31" s="32"/>
      <c r="O31" s="30"/>
      <c r="P31" s="15"/>
      <c r="Q31" s="15"/>
      <c r="R31" s="3"/>
    </row>
    <row r="32" spans="1:18" ht="19.5" thickBot="1">
      <c r="A32" s="397"/>
      <c r="B32" s="398"/>
      <c r="C32" s="21"/>
      <c r="D32" s="13"/>
      <c r="E32" s="9">
        <f t="shared" si="1"/>
        <v>0</v>
      </c>
      <c r="F32" s="114"/>
      <c r="G32" s="115"/>
      <c r="H32" s="30"/>
      <c r="I32" s="31"/>
      <c r="J32" s="15"/>
      <c r="K32" s="23"/>
      <c r="L32" s="23"/>
      <c r="M32" s="32"/>
      <c r="N32" s="32"/>
      <c r="O32" s="30"/>
      <c r="P32" s="15"/>
      <c r="Q32" s="15"/>
      <c r="R32" s="3"/>
    </row>
    <row r="33" spans="1:11" ht="39.75" customHeight="1" thickBot="1">
      <c r="A33" s="369" t="s">
        <v>33</v>
      </c>
      <c r="B33" s="370"/>
      <c r="C33" s="160">
        <f>SUM(C10:C32)</f>
        <v>22</v>
      </c>
      <c r="D33" s="160">
        <f>SUM(D10:D32)</f>
        <v>1</v>
      </c>
      <c r="E33" s="161">
        <f>C33+D33</f>
        <v>23</v>
      </c>
      <c r="F33" s="40" t="s">
        <v>62</v>
      </c>
      <c r="G33" s="41" t="s">
        <v>63</v>
      </c>
    </row>
    <row r="34" spans="1:11" ht="21.75" thickBot="1">
      <c r="A34" s="36" t="s">
        <v>46</v>
      </c>
      <c r="B34" s="36"/>
      <c r="C34" s="37">
        <v>22</v>
      </c>
      <c r="D34" s="37">
        <v>1</v>
      </c>
      <c r="E34" s="37">
        <v>23</v>
      </c>
      <c r="F34" s="35">
        <v>8</v>
      </c>
      <c r="G34" s="35">
        <v>31</v>
      </c>
    </row>
    <row r="35" spans="1:11" ht="21.75" thickBot="1">
      <c r="A35" s="36" t="s">
        <v>47</v>
      </c>
      <c r="B35" s="36"/>
      <c r="C35" s="37">
        <v>23</v>
      </c>
      <c r="D35" s="37">
        <v>3</v>
      </c>
      <c r="E35" s="37">
        <v>26</v>
      </c>
      <c r="F35" s="35">
        <v>5</v>
      </c>
      <c r="G35" s="35">
        <v>31</v>
      </c>
    </row>
    <row r="37" spans="1:11" ht="15.75" thickBot="1">
      <c r="A37" s="420" t="s">
        <v>113</v>
      </c>
      <c r="B37" s="420"/>
    </row>
    <row r="38" spans="1:11" ht="35.25" customHeight="1" thickBot="1">
      <c r="A38" s="44" t="s">
        <v>64</v>
      </c>
      <c r="B38" s="45" t="s">
        <v>65</v>
      </c>
      <c r="C38" s="46" t="s">
        <v>66</v>
      </c>
      <c r="D38" s="373" t="s">
        <v>67</v>
      </c>
      <c r="E38" s="374"/>
      <c r="F38" s="374"/>
      <c r="G38" s="375"/>
      <c r="H38" s="343" t="s">
        <v>79</v>
      </c>
      <c r="I38" s="344"/>
      <c r="J38" s="344"/>
      <c r="K38" s="344"/>
    </row>
    <row r="39" spans="1:11" s="49" customFormat="1" ht="90.75" customHeight="1" thickBot="1">
      <c r="A39" s="47" t="s">
        <v>317</v>
      </c>
      <c r="B39" s="268" t="s">
        <v>333</v>
      </c>
      <c r="C39" s="48">
        <v>2</v>
      </c>
      <c r="D39" s="376" t="s">
        <v>315</v>
      </c>
      <c r="E39" s="377"/>
      <c r="F39" s="377"/>
      <c r="G39" s="378"/>
      <c r="H39" s="379" t="s">
        <v>389</v>
      </c>
      <c r="I39" s="380"/>
      <c r="J39" s="380"/>
      <c r="K39" s="381"/>
    </row>
    <row r="40" spans="1:11" s="49" customFormat="1" ht="60.75" customHeight="1" thickBot="1">
      <c r="A40" s="47" t="s">
        <v>317</v>
      </c>
      <c r="B40" s="268" t="s">
        <v>333</v>
      </c>
      <c r="C40" s="48">
        <v>1</v>
      </c>
      <c r="D40" s="376" t="s">
        <v>315</v>
      </c>
      <c r="E40" s="377"/>
      <c r="F40" s="377"/>
      <c r="G40" s="378"/>
      <c r="H40" s="379" t="s">
        <v>390</v>
      </c>
      <c r="I40" s="380"/>
      <c r="J40" s="380"/>
      <c r="K40" s="381"/>
    </row>
    <row r="41" spans="1:11" s="49" customFormat="1" ht="105.75" thickBot="1">
      <c r="A41" s="47" t="s">
        <v>318</v>
      </c>
      <c r="B41" s="268" t="s">
        <v>332</v>
      </c>
      <c r="C41" s="48">
        <v>1</v>
      </c>
      <c r="D41" s="376" t="s">
        <v>315</v>
      </c>
      <c r="E41" s="377"/>
      <c r="F41" s="377"/>
      <c r="G41" s="378"/>
      <c r="H41" s="345" t="s">
        <v>391</v>
      </c>
      <c r="I41" s="346"/>
      <c r="J41" s="346"/>
      <c r="K41" s="346"/>
    </row>
    <row r="42" spans="1:11" s="49" customFormat="1" ht="78.75" customHeight="1" thickBot="1">
      <c r="A42" s="47" t="s">
        <v>347</v>
      </c>
      <c r="B42" s="268" t="s">
        <v>331</v>
      </c>
      <c r="C42" s="48">
        <v>1</v>
      </c>
      <c r="D42" s="376" t="s">
        <v>315</v>
      </c>
      <c r="E42" s="377"/>
      <c r="F42" s="377"/>
      <c r="G42" s="378"/>
      <c r="H42" s="345" t="s">
        <v>392</v>
      </c>
      <c r="I42" s="346"/>
      <c r="J42" s="346"/>
      <c r="K42" s="346"/>
    </row>
    <row r="43" spans="1:11" s="49" customFormat="1" ht="150.75" thickBot="1">
      <c r="A43" s="47" t="s">
        <v>300</v>
      </c>
      <c r="B43" s="268" t="s">
        <v>329</v>
      </c>
      <c r="C43" s="48">
        <v>1</v>
      </c>
      <c r="D43" s="376" t="s">
        <v>315</v>
      </c>
      <c r="E43" s="377"/>
      <c r="F43" s="377"/>
      <c r="G43" s="378"/>
      <c r="H43" s="345" t="s">
        <v>393</v>
      </c>
      <c r="I43" s="346"/>
      <c r="J43" s="346"/>
      <c r="K43" s="346"/>
    </row>
    <row r="44" spans="1:11" s="49" customFormat="1" ht="120.75" thickBot="1">
      <c r="A44" s="172" t="s">
        <v>321</v>
      </c>
      <c r="B44" s="268" t="s">
        <v>320</v>
      </c>
      <c r="C44" s="48">
        <v>1</v>
      </c>
      <c r="D44" s="376" t="s">
        <v>315</v>
      </c>
      <c r="E44" s="377"/>
      <c r="F44" s="377"/>
      <c r="G44" s="378"/>
      <c r="H44" s="345" t="s">
        <v>394</v>
      </c>
      <c r="I44" s="346"/>
      <c r="J44" s="346"/>
      <c r="K44" s="346"/>
    </row>
    <row r="45" spans="1:11" s="49" customFormat="1" ht="120.75" thickBot="1">
      <c r="A45" s="47" t="s">
        <v>321</v>
      </c>
      <c r="B45" s="268" t="s">
        <v>343</v>
      </c>
      <c r="C45" s="48">
        <v>1</v>
      </c>
      <c r="D45" s="376" t="s">
        <v>315</v>
      </c>
      <c r="E45" s="377"/>
      <c r="F45" s="377"/>
      <c r="G45" s="378"/>
      <c r="H45" s="345" t="s">
        <v>395</v>
      </c>
      <c r="I45" s="346"/>
      <c r="J45" s="346"/>
      <c r="K45" s="346"/>
    </row>
    <row r="46" spans="1:11" s="49" customFormat="1" ht="16.5" thickBot="1">
      <c r="A46" s="172"/>
      <c r="B46" s="170"/>
      <c r="C46" s="48"/>
      <c r="D46" s="376"/>
      <c r="E46" s="377"/>
      <c r="F46" s="377"/>
      <c r="G46" s="378"/>
      <c r="H46" s="345"/>
      <c r="I46" s="346"/>
      <c r="J46" s="346"/>
      <c r="K46" s="346"/>
    </row>
    <row r="47" spans="1:11" s="49" customFormat="1" ht="16.5" thickBot="1">
      <c r="A47" s="172"/>
      <c r="B47" s="170"/>
      <c r="C47" s="48"/>
      <c r="D47" s="376"/>
      <c r="E47" s="377"/>
      <c r="F47" s="377"/>
      <c r="G47" s="378"/>
      <c r="H47" s="345"/>
      <c r="I47" s="346"/>
      <c r="J47" s="346"/>
      <c r="K47" s="346"/>
    </row>
    <row r="48" spans="1:11" s="49" customFormat="1" ht="16.5" thickBot="1">
      <c r="A48" s="172"/>
      <c r="B48" s="170"/>
      <c r="C48" s="48"/>
      <c r="D48" s="376"/>
      <c r="E48" s="377"/>
      <c r="F48" s="377"/>
      <c r="G48" s="378"/>
      <c r="H48" s="345"/>
      <c r="I48" s="346"/>
      <c r="J48" s="346"/>
      <c r="K48" s="346"/>
    </row>
    <row r="49" spans="1:11" s="49" customFormat="1" ht="16.5" thickBot="1">
      <c r="A49" s="172"/>
      <c r="B49" s="170"/>
      <c r="C49" s="48"/>
      <c r="D49" s="376"/>
      <c r="E49" s="377"/>
      <c r="F49" s="377"/>
      <c r="G49" s="378"/>
      <c r="H49" s="345"/>
      <c r="I49" s="346"/>
      <c r="J49" s="346"/>
      <c r="K49" s="346"/>
    </row>
    <row r="50" spans="1:11" s="49" customFormat="1" ht="16.5" thickBot="1">
      <c r="A50" s="172"/>
      <c r="B50" s="170"/>
      <c r="C50" s="48"/>
      <c r="D50" s="376"/>
      <c r="E50" s="377"/>
      <c r="F50" s="377"/>
      <c r="G50" s="378"/>
      <c r="H50" s="345"/>
      <c r="I50" s="346"/>
      <c r="J50" s="346"/>
      <c r="K50" s="346"/>
    </row>
    <row r="51" spans="1:11" s="49" customFormat="1" ht="16.5" thickBot="1">
      <c r="A51" s="172"/>
      <c r="B51" s="170"/>
      <c r="C51" s="48"/>
      <c r="D51" s="376"/>
      <c r="E51" s="377"/>
      <c r="F51" s="377"/>
      <c r="G51" s="378"/>
      <c r="H51" s="345"/>
      <c r="I51" s="346"/>
      <c r="J51" s="346"/>
      <c r="K51" s="346"/>
    </row>
    <row r="52" spans="1:11" s="49" customFormat="1" ht="16.5" thickBot="1">
      <c r="A52" s="172"/>
      <c r="B52" s="170"/>
      <c r="C52" s="48"/>
      <c r="D52" s="376"/>
      <c r="E52" s="377"/>
      <c r="F52" s="377"/>
      <c r="G52" s="378"/>
      <c r="H52" s="345"/>
      <c r="I52" s="346"/>
      <c r="J52" s="346"/>
      <c r="K52" s="346"/>
    </row>
    <row r="53" spans="1:11" s="49" customFormat="1" ht="16.5" thickBot="1">
      <c r="A53" s="172"/>
      <c r="B53" s="170"/>
      <c r="C53" s="48"/>
      <c r="D53" s="376"/>
      <c r="E53" s="377"/>
      <c r="F53" s="377"/>
      <c r="G53" s="378"/>
      <c r="H53" s="345"/>
      <c r="I53" s="346"/>
      <c r="J53" s="346"/>
      <c r="K53" s="346"/>
    </row>
    <row r="54" spans="1:11" s="49" customFormat="1" ht="16.5" thickBot="1">
      <c r="A54" s="172"/>
      <c r="B54" s="170"/>
      <c r="C54" s="48"/>
      <c r="D54" s="376"/>
      <c r="E54" s="377"/>
      <c r="F54" s="377"/>
      <c r="G54" s="378"/>
      <c r="H54" s="345"/>
      <c r="I54" s="346"/>
      <c r="J54" s="346"/>
      <c r="K54" s="346"/>
    </row>
    <row r="55" spans="1:11" s="49" customFormat="1" ht="16.5" thickBot="1">
      <c r="A55" s="172"/>
      <c r="B55" s="170"/>
      <c r="C55" s="48"/>
      <c r="D55" s="376"/>
      <c r="E55" s="377"/>
      <c r="F55" s="377"/>
      <c r="G55" s="378"/>
      <c r="H55" s="345"/>
      <c r="I55" s="346"/>
      <c r="J55" s="346"/>
      <c r="K55" s="346"/>
    </row>
    <row r="56" spans="1:11" ht="19.5" thickBot="1">
      <c r="B56" s="42" t="s">
        <v>33</v>
      </c>
      <c r="C56" s="43">
        <f>SUM(C39:C55)</f>
        <v>8</v>
      </c>
    </row>
  </sheetData>
  <sheetProtection formatRows="0"/>
  <mergeCells count="70">
    <mergeCell ref="A10:A11"/>
    <mergeCell ref="D55:G55"/>
    <mergeCell ref="D49:G49"/>
    <mergeCell ref="D50:G50"/>
    <mergeCell ref="D51:G51"/>
    <mergeCell ref="D52:G52"/>
    <mergeCell ref="D53:G53"/>
    <mergeCell ref="D54:G54"/>
    <mergeCell ref="D48:G48"/>
    <mergeCell ref="A33:B33"/>
    <mergeCell ref="D38:G38"/>
    <mergeCell ref="D39:G39"/>
    <mergeCell ref="D40:G40"/>
    <mergeCell ref="D41:G41"/>
    <mergeCell ref="D42:G42"/>
    <mergeCell ref="D43:G43"/>
    <mergeCell ref="D44:G44"/>
    <mergeCell ref="D45:G45"/>
    <mergeCell ref="D46:G46"/>
    <mergeCell ref="D47:G47"/>
    <mergeCell ref="A37:B37"/>
    <mergeCell ref="A32:B32"/>
    <mergeCell ref="A13:A14"/>
    <mergeCell ref="A17:A18"/>
    <mergeCell ref="A24:B24"/>
    <mergeCell ref="A25:B25"/>
    <mergeCell ref="A26:B26"/>
    <mergeCell ref="A27:B27"/>
    <mergeCell ref="A28:B28"/>
    <mergeCell ref="A29:B29"/>
    <mergeCell ref="A30:B30"/>
    <mergeCell ref="A31:B31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7:A9"/>
    <mergeCell ref="B7:B9"/>
    <mergeCell ref="C7:D7"/>
    <mergeCell ref="E7:E9"/>
    <mergeCell ref="F7:N7"/>
    <mergeCell ref="H40:K40"/>
    <mergeCell ref="H41:K41"/>
    <mergeCell ref="H42:K42"/>
    <mergeCell ref="G2:N2"/>
    <mergeCell ref="C6:G6"/>
    <mergeCell ref="H6:N6"/>
    <mergeCell ref="H38:K38"/>
    <mergeCell ref="H39:K39"/>
    <mergeCell ref="H53:K53"/>
    <mergeCell ref="H54:K54"/>
    <mergeCell ref="H55:K55"/>
    <mergeCell ref="H48:K48"/>
    <mergeCell ref="H49:K49"/>
    <mergeCell ref="H50:K50"/>
    <mergeCell ref="H51:K51"/>
    <mergeCell ref="H52:K52"/>
    <mergeCell ref="H43:K43"/>
    <mergeCell ref="H44:K44"/>
    <mergeCell ref="H45:K45"/>
    <mergeCell ref="H46:K46"/>
    <mergeCell ref="H47:K47"/>
  </mergeCells>
  <pageMargins left="0.19685039370078741" right="0.15748031496062992" top="0.31496062992125984" bottom="0.31496062992125984" header="0.31496062992125984" footer="0.31496062992125984"/>
  <pageSetup paperSize="9" scale="54" fitToHeight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4"/>
  <sheetViews>
    <sheetView zoomScale="78" zoomScaleNormal="78" workbookViewId="0">
      <pane xSplit="2" ySplit="9" topLeftCell="G16" activePane="bottomRight" state="frozen"/>
      <selection pane="topRight" activeCell="C1" sqref="C1"/>
      <selection pane="bottomLeft" activeCell="A10" sqref="A10"/>
      <selection pane="bottomRight" activeCell="O26" sqref="O26"/>
    </sheetView>
  </sheetViews>
  <sheetFormatPr defaultRowHeight="15"/>
  <cols>
    <col min="1" max="1" width="16.140625" customWidth="1"/>
    <col min="2" max="2" width="61.85546875" customWidth="1"/>
    <col min="3" max="3" width="9.140625" customWidth="1"/>
    <col min="4" max="4" width="17.85546875" customWidth="1"/>
    <col min="5" max="5" width="15.140625" customWidth="1"/>
    <col min="6" max="6" width="33.5703125" customWidth="1"/>
    <col min="7" max="7" width="22.140625" customWidth="1"/>
    <col min="8" max="8" width="65.7109375" customWidth="1"/>
    <col min="9" max="9" width="15.5703125" customWidth="1"/>
    <col min="11" max="11" width="17" customWidth="1"/>
    <col min="12" max="12" width="27.28515625" customWidth="1"/>
    <col min="13" max="13" width="16.28515625" customWidth="1"/>
    <col min="14" max="14" width="32" customWidth="1"/>
    <col min="15" max="15" width="34.140625" customWidth="1"/>
  </cols>
  <sheetData>
    <row r="1" spans="1:18" ht="9" customHeight="1">
      <c r="A1" s="6"/>
      <c r="B1" s="6"/>
      <c r="C1" s="34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>
      <c r="A2" s="12"/>
      <c r="B2" s="6"/>
      <c r="C2" s="6"/>
      <c r="D2" s="6"/>
      <c r="E2" s="6"/>
      <c r="F2" s="6"/>
      <c r="G2" s="349" t="s">
        <v>266</v>
      </c>
      <c r="H2" s="350"/>
      <c r="I2" s="350"/>
      <c r="J2" s="350"/>
      <c r="K2" s="350"/>
      <c r="L2" s="350"/>
      <c r="M2" s="350"/>
      <c r="N2" s="350"/>
    </row>
    <row r="3" spans="1:18" ht="20.25">
      <c r="A3" s="12"/>
      <c r="B3" s="6"/>
      <c r="C3" s="6"/>
      <c r="D3" s="6"/>
      <c r="E3" s="6"/>
      <c r="F3" s="6"/>
      <c r="G3" s="20" t="s">
        <v>55</v>
      </c>
      <c r="H3" s="19">
        <v>5</v>
      </c>
      <c r="I3" s="18"/>
      <c r="J3" s="18"/>
      <c r="K3" s="18"/>
      <c r="L3" s="18"/>
      <c r="M3" s="18"/>
    </row>
    <row r="4" spans="1:18">
      <c r="A4" s="6"/>
      <c r="B4" s="6"/>
      <c r="C4" s="6"/>
      <c r="D4" s="6"/>
      <c r="E4" s="6"/>
      <c r="F4" s="6"/>
      <c r="G4" s="20" t="s">
        <v>56</v>
      </c>
      <c r="H4" s="19">
        <v>34</v>
      </c>
      <c r="I4" s="18"/>
      <c r="J4" s="18"/>
      <c r="K4" s="18"/>
      <c r="L4" s="18"/>
      <c r="M4" s="18"/>
    </row>
    <row r="5" spans="1:18">
      <c r="A5" s="6"/>
      <c r="B5" s="6"/>
      <c r="C5" s="6"/>
      <c r="D5" s="6"/>
      <c r="E5" s="6"/>
      <c r="F5" s="6"/>
      <c r="G5" s="20" t="s">
        <v>54</v>
      </c>
      <c r="H5" s="19" t="s">
        <v>120</v>
      </c>
      <c r="I5" s="18"/>
      <c r="J5" s="18"/>
      <c r="K5" s="18"/>
      <c r="L5" s="18"/>
      <c r="M5" s="18"/>
    </row>
    <row r="6" spans="1:18" ht="15.75" thickBot="1"/>
    <row r="7" spans="1:18" ht="65.25" customHeight="1" thickBot="1">
      <c r="A7" s="400" t="s">
        <v>0</v>
      </c>
      <c r="B7" s="403" t="s">
        <v>1</v>
      </c>
      <c r="C7" s="382" t="s">
        <v>97</v>
      </c>
      <c r="D7" s="382"/>
      <c r="E7" s="406" t="s">
        <v>36</v>
      </c>
      <c r="F7" s="362" t="s">
        <v>2</v>
      </c>
      <c r="G7" s="363"/>
      <c r="H7" s="363"/>
      <c r="I7" s="363"/>
      <c r="J7" s="363"/>
      <c r="K7" s="363"/>
      <c r="L7" s="363"/>
      <c r="M7" s="363"/>
      <c r="N7" s="364"/>
      <c r="O7" s="386" t="s">
        <v>3</v>
      </c>
      <c r="P7" s="319"/>
      <c r="Q7" s="320"/>
      <c r="R7" s="1"/>
    </row>
    <row r="8" spans="1:18" ht="65.25" customHeight="1" thickBot="1">
      <c r="A8" s="401"/>
      <c r="B8" s="404"/>
      <c r="C8" s="321" t="s">
        <v>117</v>
      </c>
      <c r="D8" s="321" t="s">
        <v>118</v>
      </c>
      <c r="E8" s="407"/>
      <c r="F8" s="323" t="s">
        <v>129</v>
      </c>
      <c r="G8" s="324"/>
      <c r="H8" s="408" t="s">
        <v>44</v>
      </c>
      <c r="I8" s="410" t="s">
        <v>102</v>
      </c>
      <c r="J8" s="412" t="s">
        <v>4</v>
      </c>
      <c r="K8" s="331" t="s">
        <v>5</v>
      </c>
      <c r="L8" s="332"/>
      <c r="M8" s="414" t="s">
        <v>103</v>
      </c>
      <c r="N8" s="335" t="s">
        <v>123</v>
      </c>
      <c r="O8" s="414" t="s">
        <v>6</v>
      </c>
      <c r="P8" s="418" t="s">
        <v>7</v>
      </c>
      <c r="Q8" s="394"/>
      <c r="R8" s="1"/>
    </row>
    <row r="9" spans="1:18" ht="48.75" customHeight="1" thickBot="1">
      <c r="A9" s="402"/>
      <c r="B9" s="405"/>
      <c r="C9" s="322"/>
      <c r="D9" s="322"/>
      <c r="E9" s="407"/>
      <c r="F9" s="118" t="s">
        <v>8</v>
      </c>
      <c r="G9" s="92" t="s">
        <v>9</v>
      </c>
      <c r="H9" s="409"/>
      <c r="I9" s="411"/>
      <c r="J9" s="413"/>
      <c r="K9" s="120" t="s">
        <v>104</v>
      </c>
      <c r="L9" s="121" t="s">
        <v>57</v>
      </c>
      <c r="M9" s="415"/>
      <c r="N9" s="335"/>
      <c r="O9" s="415"/>
      <c r="P9" s="102" t="s">
        <v>124</v>
      </c>
      <c r="Q9" s="102" t="s">
        <v>108</v>
      </c>
      <c r="R9" s="1"/>
    </row>
    <row r="10" spans="1:18" ht="66.75" customHeight="1" thickBot="1">
      <c r="A10" s="347" t="s">
        <v>140</v>
      </c>
      <c r="B10" s="7" t="s">
        <v>10</v>
      </c>
      <c r="C10" s="13">
        <v>5</v>
      </c>
      <c r="D10" s="13"/>
      <c r="E10" s="9">
        <v>5</v>
      </c>
      <c r="F10" s="107" t="s">
        <v>152</v>
      </c>
      <c r="G10" s="116" t="s">
        <v>167</v>
      </c>
      <c r="H10" s="28" t="s">
        <v>155</v>
      </c>
      <c r="I10" s="28" t="s">
        <v>49</v>
      </c>
      <c r="J10" s="100" t="s">
        <v>40</v>
      </c>
      <c r="K10" s="14" t="s">
        <v>42</v>
      </c>
      <c r="L10" s="15" t="s">
        <v>42</v>
      </c>
      <c r="M10" s="27"/>
      <c r="N10" s="106"/>
      <c r="O10" s="27" t="s">
        <v>445</v>
      </c>
      <c r="P10" s="15" t="s">
        <v>43</v>
      </c>
      <c r="Q10" s="15"/>
      <c r="R10" s="3"/>
    </row>
    <row r="11" spans="1:18" ht="27.75" customHeight="1" thickBot="1">
      <c r="A11" s="348"/>
      <c r="B11" s="5" t="s">
        <v>11</v>
      </c>
      <c r="C11" s="13">
        <v>3</v>
      </c>
      <c r="D11" s="13"/>
      <c r="E11" s="9">
        <v>3</v>
      </c>
      <c r="F11" s="109" t="s">
        <v>150</v>
      </c>
      <c r="G11" s="110" t="s">
        <v>178</v>
      </c>
      <c r="H11" s="30" t="s">
        <v>154</v>
      </c>
      <c r="I11" s="31" t="s">
        <v>49</v>
      </c>
      <c r="J11" s="15" t="s">
        <v>40</v>
      </c>
      <c r="K11" s="15"/>
      <c r="L11" s="15"/>
      <c r="M11" s="39"/>
      <c r="N11" s="30"/>
      <c r="O11" s="30" t="s">
        <v>446</v>
      </c>
      <c r="P11" s="15" t="s">
        <v>43</v>
      </c>
      <c r="Q11" s="15"/>
      <c r="R11" s="3"/>
    </row>
    <row r="12" spans="1:18" ht="45.75" thickBot="1">
      <c r="A12" s="173" t="s">
        <v>139</v>
      </c>
      <c r="B12" s="5" t="s">
        <v>12</v>
      </c>
      <c r="C12" s="13">
        <v>3</v>
      </c>
      <c r="D12" s="13">
        <v>0</v>
      </c>
      <c r="E12" s="9">
        <f t="shared" ref="E12:E30" si="0">C12+D12</f>
        <v>3</v>
      </c>
      <c r="F12" s="109" t="s">
        <v>150</v>
      </c>
      <c r="G12" s="110" t="s">
        <v>178</v>
      </c>
      <c r="H12" s="212" t="s">
        <v>239</v>
      </c>
      <c r="I12" s="31" t="s">
        <v>49</v>
      </c>
      <c r="J12" s="15" t="s">
        <v>40</v>
      </c>
      <c r="K12" s="15" t="s">
        <v>42</v>
      </c>
      <c r="L12" s="15" t="s">
        <v>42</v>
      </c>
      <c r="M12" s="30"/>
      <c r="N12" s="30"/>
      <c r="O12" s="30" t="s">
        <v>444</v>
      </c>
      <c r="P12" s="15" t="s">
        <v>43</v>
      </c>
      <c r="Q12" s="15"/>
      <c r="R12" s="3"/>
    </row>
    <row r="13" spans="1:18" ht="42" customHeight="1" thickBot="1">
      <c r="A13" s="371" t="s">
        <v>13</v>
      </c>
      <c r="B13" s="5" t="s">
        <v>14</v>
      </c>
      <c r="C13" s="13">
        <v>5</v>
      </c>
      <c r="D13" s="13"/>
      <c r="E13" s="9">
        <v>5</v>
      </c>
      <c r="F13" s="111" t="s">
        <v>152</v>
      </c>
      <c r="G13" s="110" t="s">
        <v>167</v>
      </c>
      <c r="H13" s="30" t="s">
        <v>224</v>
      </c>
      <c r="I13" s="31" t="s">
        <v>49</v>
      </c>
      <c r="J13" s="15" t="s">
        <v>40</v>
      </c>
      <c r="K13" s="15" t="s">
        <v>42</v>
      </c>
      <c r="L13" s="15" t="s">
        <v>42</v>
      </c>
      <c r="M13" s="30"/>
      <c r="N13" s="30"/>
      <c r="O13" s="30" t="s">
        <v>479</v>
      </c>
      <c r="P13" s="15" t="s">
        <v>43</v>
      </c>
      <c r="Q13" s="15"/>
      <c r="R13" s="3"/>
    </row>
    <row r="14" spans="1:18" ht="23.25" customHeight="1" thickBot="1">
      <c r="A14" s="371"/>
      <c r="B14" s="94" t="s">
        <v>15</v>
      </c>
      <c r="C14" s="13"/>
      <c r="D14" s="13"/>
      <c r="E14" s="9">
        <f t="shared" si="0"/>
        <v>0</v>
      </c>
      <c r="F14" s="109"/>
      <c r="G14" s="110"/>
      <c r="H14" s="30"/>
      <c r="I14" s="31"/>
      <c r="J14" s="15"/>
      <c r="K14" s="15"/>
      <c r="L14" s="15"/>
      <c r="M14" s="30"/>
      <c r="N14" s="30"/>
      <c r="O14" s="30"/>
      <c r="P14" s="15"/>
      <c r="Q14" s="15"/>
      <c r="R14" s="3"/>
    </row>
    <row r="15" spans="1:18" ht="59.25" customHeight="1" thickBot="1">
      <c r="A15" s="371" t="s">
        <v>16</v>
      </c>
      <c r="B15" s="5" t="s">
        <v>17</v>
      </c>
      <c r="C15" s="13">
        <v>2</v>
      </c>
      <c r="D15" s="13"/>
      <c r="E15" s="9">
        <v>2</v>
      </c>
      <c r="F15" s="109" t="s">
        <v>147</v>
      </c>
      <c r="G15" s="110" t="s">
        <v>148</v>
      </c>
      <c r="H15" s="30" t="s">
        <v>209</v>
      </c>
      <c r="I15" s="31" t="s">
        <v>49</v>
      </c>
      <c r="J15" s="15" t="s">
        <v>40</v>
      </c>
      <c r="K15" s="15" t="s">
        <v>42</v>
      </c>
      <c r="L15" s="15" t="s">
        <v>42</v>
      </c>
      <c r="M15" s="30"/>
      <c r="N15" s="30"/>
      <c r="O15" s="30" t="s">
        <v>500</v>
      </c>
      <c r="P15" s="15" t="s">
        <v>43</v>
      </c>
      <c r="Q15" s="15"/>
      <c r="R15" s="3"/>
    </row>
    <row r="16" spans="1:18" ht="42" customHeight="1" thickBot="1">
      <c r="A16" s="371"/>
      <c r="B16" s="5" t="s">
        <v>18</v>
      </c>
      <c r="C16" s="13"/>
      <c r="D16" s="13"/>
      <c r="E16" s="9"/>
      <c r="F16" s="109"/>
      <c r="G16" s="110"/>
      <c r="H16" s="207"/>
      <c r="I16" s="31"/>
      <c r="J16" s="15"/>
      <c r="K16" s="15"/>
      <c r="L16" s="15"/>
      <c r="M16" s="30"/>
      <c r="N16" s="30"/>
      <c r="O16" s="30"/>
      <c r="P16" s="15"/>
      <c r="Q16" s="15"/>
      <c r="R16" s="3"/>
    </row>
    <row r="17" spans="1:18" ht="63.75" customHeight="1" thickBot="1">
      <c r="A17" s="371"/>
      <c r="B17" s="5" t="s">
        <v>19</v>
      </c>
      <c r="C17" s="13">
        <v>1</v>
      </c>
      <c r="D17" s="13"/>
      <c r="E17" s="9">
        <f t="shared" si="0"/>
        <v>1</v>
      </c>
      <c r="F17" s="109" t="s">
        <v>162</v>
      </c>
      <c r="G17" s="110" t="s">
        <v>275</v>
      </c>
      <c r="H17" s="30" t="s">
        <v>274</v>
      </c>
      <c r="I17" s="31" t="s">
        <v>49</v>
      </c>
      <c r="J17" s="15" t="s">
        <v>40</v>
      </c>
      <c r="K17" s="15" t="s">
        <v>42</v>
      </c>
      <c r="L17" s="15" t="s">
        <v>42</v>
      </c>
      <c r="M17" s="30"/>
      <c r="N17" s="30"/>
      <c r="O17" s="30" t="s">
        <v>474</v>
      </c>
      <c r="P17" s="15" t="s">
        <v>43</v>
      </c>
      <c r="Q17" s="15"/>
      <c r="R17" s="3"/>
    </row>
    <row r="18" spans="1:18" ht="42" customHeight="1" thickBot="1">
      <c r="A18" s="371" t="s">
        <v>110</v>
      </c>
      <c r="B18" s="421"/>
      <c r="C18" s="13"/>
      <c r="D18" s="13">
        <v>1</v>
      </c>
      <c r="E18" s="9"/>
      <c r="F18" s="109"/>
      <c r="G18" s="110"/>
      <c r="H18" s="30" t="s">
        <v>207</v>
      </c>
      <c r="I18" s="31" t="s">
        <v>49</v>
      </c>
      <c r="J18" s="15" t="s">
        <v>208</v>
      </c>
      <c r="K18" s="15" t="s">
        <v>42</v>
      </c>
      <c r="L18" s="15" t="s">
        <v>42</v>
      </c>
      <c r="M18" s="30"/>
      <c r="N18" s="30"/>
      <c r="O18" s="30" t="s">
        <v>502</v>
      </c>
      <c r="P18" s="15" t="s">
        <v>43</v>
      </c>
      <c r="Q18" s="15"/>
      <c r="R18" s="3"/>
    </row>
    <row r="19" spans="1:18" ht="28.5" customHeight="1" thickBot="1">
      <c r="A19" s="371" t="s">
        <v>21</v>
      </c>
      <c r="B19" s="5" t="s">
        <v>22</v>
      </c>
      <c r="C19" s="13"/>
      <c r="D19" s="13"/>
      <c r="E19" s="9">
        <f t="shared" si="0"/>
        <v>0</v>
      </c>
      <c r="F19" s="109"/>
      <c r="G19" s="110"/>
      <c r="H19" s="30"/>
      <c r="I19" s="31"/>
      <c r="J19" s="15"/>
      <c r="K19" s="15"/>
      <c r="L19" s="15"/>
      <c r="M19" s="30"/>
      <c r="N19" s="30"/>
      <c r="O19" s="30"/>
      <c r="P19" s="15"/>
      <c r="Q19" s="15"/>
      <c r="R19" s="3"/>
    </row>
    <row r="20" spans="1:18" ht="24" customHeight="1" thickBot="1">
      <c r="A20" s="371"/>
      <c r="B20" s="5" t="s">
        <v>23</v>
      </c>
      <c r="C20" s="13"/>
      <c r="D20" s="13"/>
      <c r="E20" s="9">
        <f t="shared" si="0"/>
        <v>0</v>
      </c>
      <c r="F20" s="109"/>
      <c r="G20" s="110"/>
      <c r="H20" s="30"/>
      <c r="I20" s="31"/>
      <c r="J20" s="15"/>
      <c r="K20" s="15"/>
      <c r="L20" s="15"/>
      <c r="M20" s="30"/>
      <c r="N20" s="30"/>
      <c r="O20" s="30"/>
      <c r="P20" s="15"/>
      <c r="Q20" s="15"/>
      <c r="R20" s="3"/>
    </row>
    <row r="21" spans="1:18" ht="48" thickBot="1">
      <c r="A21" s="371"/>
      <c r="B21" s="5" t="s">
        <v>24</v>
      </c>
      <c r="C21" s="13">
        <v>1</v>
      </c>
      <c r="D21" s="13"/>
      <c r="E21" s="9">
        <v>1</v>
      </c>
      <c r="F21" s="109" t="s">
        <v>162</v>
      </c>
      <c r="G21" s="110" t="s">
        <v>172</v>
      </c>
      <c r="H21" s="246" t="s">
        <v>489</v>
      </c>
      <c r="I21" s="31" t="s">
        <v>49</v>
      </c>
      <c r="J21" s="15" t="s">
        <v>40</v>
      </c>
      <c r="K21" s="15" t="s">
        <v>42</v>
      </c>
      <c r="L21" s="15" t="s">
        <v>42</v>
      </c>
      <c r="M21" s="30"/>
      <c r="N21" s="30"/>
      <c r="O21" s="209" t="s">
        <v>484</v>
      </c>
      <c r="P21" s="15" t="s">
        <v>43</v>
      </c>
      <c r="Q21" s="15"/>
      <c r="R21" s="3"/>
    </row>
    <row r="22" spans="1:18" ht="26.25" thickBot="1">
      <c r="A22" s="371" t="s">
        <v>25</v>
      </c>
      <c r="B22" s="5" t="s">
        <v>26</v>
      </c>
      <c r="C22" s="13">
        <v>1</v>
      </c>
      <c r="D22" s="13"/>
      <c r="E22" s="9">
        <v>1</v>
      </c>
      <c r="F22" s="109" t="str">
        <f>'[1]5 класс'!F22</f>
        <v>1,0</v>
      </c>
      <c r="G22" s="110" t="str">
        <f>'[1]5 класс'!G22</f>
        <v>34</v>
      </c>
      <c r="H22" s="30" t="str">
        <f>'[1]5 класс'!H22</f>
        <v>Рабочие программы, Г.П.Сергеева, Е.Д.Критская, издательство "Просвещение" 2018</v>
      </c>
      <c r="I22" s="31" t="str">
        <f>'[1]5 класс'!I22</f>
        <v>базовый</v>
      </c>
      <c r="J22" s="15" t="str">
        <f>'[1]5 класс'!J22</f>
        <v>5-8</v>
      </c>
      <c r="K22" s="15" t="str">
        <f>'[1]5 класс'!K22</f>
        <v>нет</v>
      </c>
      <c r="L22" s="15" t="str">
        <f>'[1]5 класс'!L22</f>
        <v>нет</v>
      </c>
      <c r="M22" s="30"/>
      <c r="N22" s="30"/>
      <c r="O22" s="30" t="s">
        <v>348</v>
      </c>
      <c r="P22" s="15" t="s">
        <v>43</v>
      </c>
      <c r="Q22" s="15"/>
      <c r="R22" s="3"/>
    </row>
    <row r="23" spans="1:18" ht="24" customHeight="1" thickBot="1">
      <c r="A23" s="371"/>
      <c r="B23" s="96" t="s">
        <v>31</v>
      </c>
      <c r="C23" s="13">
        <v>1</v>
      </c>
      <c r="D23" s="13"/>
      <c r="E23" s="9">
        <f>'[1]5 класс'!E23</f>
        <v>1</v>
      </c>
      <c r="F23" s="109" t="str">
        <f>'[1]5 класс'!F23</f>
        <v>1,0</v>
      </c>
      <c r="G23" s="110" t="str">
        <f>'[1]5 класс'!G23</f>
        <v>34</v>
      </c>
      <c r="H23" s="30" t="str">
        <f>'[1]5 класс'!H23</f>
        <v>Рабочие программы,Горяева Н.А., Островская, издательство "Просвещение" 2019</v>
      </c>
      <c r="I23" s="31" t="str">
        <f>'[1]5 класс'!I23</f>
        <v>базовый</v>
      </c>
      <c r="J23" s="15" t="str">
        <f>'[1]5 класс'!J23</f>
        <v>5-8</v>
      </c>
      <c r="K23" s="15" t="str">
        <f>'[1]5 класс'!K23</f>
        <v>нет</v>
      </c>
      <c r="L23" s="15" t="str">
        <f>'[1]5 класс'!L23</f>
        <v>нет</v>
      </c>
      <c r="M23" s="30"/>
      <c r="N23" s="30"/>
      <c r="O23" s="30" t="s">
        <v>349</v>
      </c>
      <c r="P23" s="15" t="str">
        <f>'[1]5 класс'!P23</f>
        <v>да</v>
      </c>
      <c r="Q23" s="15"/>
      <c r="R23" s="3"/>
    </row>
    <row r="24" spans="1:18" ht="19.5" thickBot="1">
      <c r="A24" s="371"/>
      <c r="B24" s="95"/>
      <c r="C24" s="13"/>
      <c r="D24" s="13"/>
      <c r="E24" s="9">
        <f t="shared" si="0"/>
        <v>0</v>
      </c>
      <c r="F24" s="109"/>
      <c r="G24" s="110"/>
      <c r="H24" s="30"/>
      <c r="I24" s="31"/>
      <c r="J24" s="15"/>
      <c r="K24" s="15"/>
      <c r="L24" s="15"/>
      <c r="M24" s="30"/>
      <c r="N24" s="30"/>
      <c r="O24" s="30"/>
      <c r="P24" s="15"/>
      <c r="Q24" s="15"/>
      <c r="R24" s="3"/>
    </row>
    <row r="25" spans="1:18" ht="37.5" customHeight="1" thickBot="1">
      <c r="A25" s="4" t="s">
        <v>28</v>
      </c>
      <c r="B25" s="5" t="s">
        <v>28</v>
      </c>
      <c r="C25" s="13">
        <v>2</v>
      </c>
      <c r="D25" s="13"/>
      <c r="E25" s="9">
        <v>2</v>
      </c>
      <c r="F25" s="109" t="s">
        <v>147</v>
      </c>
      <c r="G25" s="110" t="s">
        <v>148</v>
      </c>
      <c r="H25" s="30" t="s">
        <v>206</v>
      </c>
      <c r="I25" s="31" t="s">
        <v>49</v>
      </c>
      <c r="J25" s="15" t="s">
        <v>40</v>
      </c>
      <c r="K25" s="15" t="s">
        <v>42</v>
      </c>
      <c r="L25" s="15" t="s">
        <v>42</v>
      </c>
      <c r="M25" s="30"/>
      <c r="N25" s="30"/>
      <c r="O25" s="30" t="s">
        <v>501</v>
      </c>
      <c r="P25" s="15" t="s">
        <v>43</v>
      </c>
      <c r="Q25" s="15"/>
      <c r="R25" s="3"/>
    </row>
    <row r="26" spans="1:18" ht="37.5" customHeight="1" thickBot="1">
      <c r="A26" s="371" t="s">
        <v>32</v>
      </c>
      <c r="B26" s="5" t="s">
        <v>29</v>
      </c>
      <c r="C26" s="13">
        <v>1</v>
      </c>
      <c r="D26" s="13">
        <v>1</v>
      </c>
      <c r="E26" s="9">
        <f t="shared" si="0"/>
        <v>2</v>
      </c>
      <c r="F26" s="109"/>
      <c r="G26" s="110"/>
      <c r="H26" s="30" t="s">
        <v>370</v>
      </c>
      <c r="I26" s="31" t="s">
        <v>225</v>
      </c>
      <c r="J26" s="15" t="s">
        <v>40</v>
      </c>
      <c r="K26" s="15" t="s">
        <v>42</v>
      </c>
      <c r="L26" s="15" t="s">
        <v>42</v>
      </c>
      <c r="M26" s="30"/>
      <c r="N26" s="30"/>
      <c r="O26" s="30" t="s">
        <v>514</v>
      </c>
      <c r="P26" s="15" t="s">
        <v>43</v>
      </c>
      <c r="Q26" s="15"/>
      <c r="R26" s="3"/>
    </row>
    <row r="27" spans="1:18" ht="28.5" customHeight="1" thickBot="1">
      <c r="A27" s="371"/>
      <c r="B27" s="5" t="s">
        <v>30</v>
      </c>
      <c r="C27" s="13">
        <v>2</v>
      </c>
      <c r="D27" s="13"/>
      <c r="E27" s="9">
        <v>2</v>
      </c>
      <c r="F27" s="109" t="s">
        <v>147</v>
      </c>
      <c r="G27" s="110" t="s">
        <v>148</v>
      </c>
      <c r="H27" s="30" t="s">
        <v>179</v>
      </c>
      <c r="I27" s="31" t="s">
        <v>49</v>
      </c>
      <c r="J27" s="15" t="s">
        <v>40</v>
      </c>
      <c r="K27" s="15" t="s">
        <v>42</v>
      </c>
      <c r="L27" s="15" t="s">
        <v>42</v>
      </c>
      <c r="M27" s="30"/>
      <c r="N27" s="30"/>
      <c r="O27" s="30" t="s">
        <v>506</v>
      </c>
      <c r="P27" s="15" t="s">
        <v>43</v>
      </c>
      <c r="Q27" s="15"/>
      <c r="R27" s="3"/>
    </row>
    <row r="28" spans="1:18" ht="19.5" thickBot="1">
      <c r="A28" s="38"/>
      <c r="B28" s="16"/>
      <c r="C28" s="13"/>
      <c r="D28" s="13"/>
      <c r="E28" s="9">
        <f t="shared" si="0"/>
        <v>0</v>
      </c>
      <c r="F28" s="109"/>
      <c r="G28" s="110"/>
      <c r="H28" s="30"/>
      <c r="I28" s="31"/>
      <c r="J28" s="15"/>
      <c r="K28" s="15"/>
      <c r="L28" s="15"/>
      <c r="M28" s="30"/>
      <c r="N28" s="30"/>
      <c r="O28" s="30"/>
      <c r="P28" s="15"/>
      <c r="Q28" s="15"/>
      <c r="R28" s="3"/>
    </row>
    <row r="29" spans="1:18" ht="19.5" thickBot="1">
      <c r="A29" s="38"/>
      <c r="B29" s="16"/>
      <c r="C29" s="13"/>
      <c r="D29" s="13"/>
      <c r="E29" s="9">
        <f t="shared" si="0"/>
        <v>0</v>
      </c>
      <c r="F29" s="109"/>
      <c r="G29" s="110"/>
      <c r="H29" s="30"/>
      <c r="I29" s="31"/>
      <c r="J29" s="15"/>
      <c r="K29" s="15"/>
      <c r="L29" s="15"/>
      <c r="M29" s="30"/>
      <c r="N29" s="30"/>
      <c r="O29" s="30"/>
      <c r="P29" s="15"/>
      <c r="Q29" s="15"/>
      <c r="R29" s="3"/>
    </row>
    <row r="30" spans="1:18" ht="19.5" thickBot="1">
      <c r="A30" s="38"/>
      <c r="B30" s="16"/>
      <c r="C30" s="13"/>
      <c r="D30" s="13"/>
      <c r="E30" s="9">
        <f t="shared" si="0"/>
        <v>0</v>
      </c>
      <c r="F30" s="109"/>
      <c r="G30" s="110"/>
      <c r="H30" s="30"/>
      <c r="I30" s="31"/>
      <c r="J30" s="15"/>
      <c r="K30" s="15"/>
      <c r="L30" s="15"/>
      <c r="M30" s="30"/>
      <c r="N30" s="30"/>
      <c r="O30" s="30"/>
      <c r="P30" s="15"/>
      <c r="Q30" s="15"/>
      <c r="R30" s="3"/>
    </row>
    <row r="31" spans="1:18" s="25" customFormat="1" ht="36" customHeight="1" thickBot="1">
      <c r="A31" s="395" t="s">
        <v>119</v>
      </c>
      <c r="B31" s="396"/>
      <c r="C31" s="21"/>
      <c r="D31" s="21"/>
      <c r="E31" s="22"/>
      <c r="F31" s="109"/>
      <c r="G31" s="110"/>
      <c r="H31" s="30"/>
      <c r="I31" s="31"/>
      <c r="J31" s="15"/>
      <c r="K31" s="23"/>
      <c r="L31" s="23"/>
      <c r="M31" s="32"/>
      <c r="N31" s="32"/>
      <c r="O31" s="30"/>
      <c r="P31" s="23"/>
      <c r="Q31" s="23"/>
      <c r="R31" s="24"/>
    </row>
    <row r="32" spans="1:18" ht="19.5" thickBot="1">
      <c r="A32" s="385" t="s">
        <v>426</v>
      </c>
      <c r="B32" s="383"/>
      <c r="C32" s="21"/>
      <c r="D32" s="13">
        <v>1</v>
      </c>
      <c r="E32" s="9">
        <v>1</v>
      </c>
      <c r="F32" s="109" t="s">
        <v>162</v>
      </c>
      <c r="G32" s="110" t="s">
        <v>172</v>
      </c>
      <c r="H32" s="30"/>
      <c r="I32" s="31"/>
      <c r="J32" s="15"/>
      <c r="K32" s="23"/>
      <c r="L32" s="23"/>
      <c r="M32" s="32"/>
      <c r="N32" s="32"/>
      <c r="O32" s="30"/>
      <c r="P32" s="23"/>
      <c r="Q32" s="23"/>
      <c r="R32" s="3"/>
    </row>
    <row r="33" spans="1:18" ht="45" customHeight="1" thickBot="1">
      <c r="A33" s="385"/>
      <c r="B33" s="383"/>
      <c r="C33" s="21"/>
      <c r="D33" s="13"/>
      <c r="E33" s="9"/>
      <c r="F33" s="109"/>
      <c r="G33" s="110"/>
      <c r="H33" s="30"/>
      <c r="I33" s="31"/>
      <c r="J33" s="15"/>
      <c r="K33" s="23"/>
      <c r="L33" s="23"/>
      <c r="M33" s="32"/>
      <c r="N33" s="32"/>
      <c r="O33" s="30"/>
      <c r="P33" s="23"/>
      <c r="Q33" s="23"/>
      <c r="R33" s="3"/>
    </row>
    <row r="34" spans="1:18" ht="19.5" thickBot="1">
      <c r="A34" s="385"/>
      <c r="B34" s="383"/>
      <c r="C34" s="21"/>
      <c r="D34" s="13"/>
      <c r="E34" s="9"/>
      <c r="F34" s="109"/>
      <c r="G34" s="110"/>
      <c r="H34" s="30"/>
      <c r="I34" s="31"/>
      <c r="J34" s="15"/>
      <c r="K34" s="23"/>
      <c r="L34" s="23"/>
      <c r="M34" s="32"/>
      <c r="N34" s="32"/>
      <c r="O34" s="30"/>
      <c r="P34" s="23"/>
      <c r="Q34" s="23"/>
      <c r="R34" s="3"/>
    </row>
    <row r="35" spans="1:18" ht="19.5" thickBot="1">
      <c r="A35" s="383"/>
      <c r="B35" s="384"/>
      <c r="C35" s="21"/>
      <c r="D35" s="13"/>
      <c r="E35" s="9">
        <f t="shared" ref="E35:E39" si="1">D35</f>
        <v>0</v>
      </c>
      <c r="F35" s="109"/>
      <c r="G35" s="110"/>
      <c r="H35" s="30"/>
      <c r="I35" s="31"/>
      <c r="J35" s="15"/>
      <c r="K35" s="23"/>
      <c r="L35" s="23"/>
      <c r="M35" s="32"/>
      <c r="N35" s="32"/>
      <c r="O35" s="30"/>
      <c r="P35" s="23"/>
      <c r="Q35" s="23"/>
      <c r="R35" s="3"/>
    </row>
    <row r="36" spans="1:18" ht="19.5" thickBot="1">
      <c r="A36" s="383"/>
      <c r="B36" s="384"/>
      <c r="C36" s="21"/>
      <c r="D36" s="13"/>
      <c r="E36" s="9">
        <f t="shared" si="1"/>
        <v>0</v>
      </c>
      <c r="F36" s="109"/>
      <c r="G36" s="110"/>
      <c r="H36" s="30"/>
      <c r="I36" s="31"/>
      <c r="J36" s="15"/>
      <c r="K36" s="23"/>
      <c r="L36" s="23"/>
      <c r="M36" s="32"/>
      <c r="N36" s="32"/>
      <c r="O36" s="30"/>
      <c r="P36" s="23"/>
      <c r="Q36" s="23"/>
      <c r="R36" s="3"/>
    </row>
    <row r="37" spans="1:18" ht="19.5" thickBot="1">
      <c r="A37" s="385"/>
      <c r="B37" s="383"/>
      <c r="C37" s="21"/>
      <c r="D37" s="13"/>
      <c r="E37" s="9">
        <f t="shared" si="1"/>
        <v>0</v>
      </c>
      <c r="F37" s="109"/>
      <c r="G37" s="110"/>
      <c r="H37" s="30"/>
      <c r="I37" s="31"/>
      <c r="J37" s="15"/>
      <c r="K37" s="23"/>
      <c r="L37" s="23"/>
      <c r="M37" s="32"/>
      <c r="N37" s="32"/>
      <c r="O37" s="30"/>
      <c r="P37" s="23"/>
      <c r="Q37" s="23"/>
      <c r="R37" s="3"/>
    </row>
    <row r="38" spans="1:18" ht="19.5" thickBot="1">
      <c r="A38" s="385"/>
      <c r="B38" s="383"/>
      <c r="C38" s="21"/>
      <c r="D38" s="13"/>
      <c r="E38" s="9">
        <f t="shared" si="1"/>
        <v>0</v>
      </c>
      <c r="F38" s="109"/>
      <c r="G38" s="110"/>
      <c r="H38" s="30"/>
      <c r="I38" s="31"/>
      <c r="J38" s="15"/>
      <c r="K38" s="23"/>
      <c r="L38" s="23"/>
      <c r="M38" s="32"/>
      <c r="N38" s="32"/>
      <c r="O38" s="30"/>
      <c r="P38" s="23"/>
      <c r="Q38" s="23"/>
      <c r="R38" s="3"/>
    </row>
    <row r="39" spans="1:18" ht="19.5" thickBot="1">
      <c r="A39" s="397"/>
      <c r="B39" s="398"/>
      <c r="C39" s="21"/>
      <c r="D39" s="13"/>
      <c r="E39" s="9">
        <f t="shared" si="1"/>
        <v>0</v>
      </c>
      <c r="F39" s="109"/>
      <c r="G39" s="110"/>
      <c r="H39" s="30"/>
      <c r="I39" s="31"/>
      <c r="J39" s="15"/>
      <c r="K39" s="23"/>
      <c r="L39" s="23"/>
      <c r="M39" s="32"/>
      <c r="N39" s="32"/>
      <c r="O39" s="30"/>
      <c r="P39" s="23"/>
      <c r="Q39" s="23"/>
      <c r="R39" s="3"/>
    </row>
    <row r="40" spans="1:18" ht="19.5" thickBot="1">
      <c r="A40" s="369" t="s">
        <v>33</v>
      </c>
      <c r="B40" s="370"/>
      <c r="C40" s="160">
        <v>26</v>
      </c>
      <c r="D40" s="160">
        <f>SUM(D10:D39)</f>
        <v>3</v>
      </c>
      <c r="E40" s="160">
        <f>C40+D40</f>
        <v>29</v>
      </c>
      <c r="F40" s="40" t="s">
        <v>62</v>
      </c>
      <c r="G40" s="41" t="s">
        <v>63</v>
      </c>
    </row>
    <row r="41" spans="1:18" ht="21.75" thickBot="1">
      <c r="A41" s="36" t="s">
        <v>46</v>
      </c>
      <c r="B41" s="36"/>
      <c r="C41" s="37">
        <v>27</v>
      </c>
      <c r="D41" s="37">
        <v>2</v>
      </c>
      <c r="E41" s="37">
        <v>29</v>
      </c>
      <c r="F41" s="35">
        <v>9</v>
      </c>
      <c r="G41" s="35">
        <v>38</v>
      </c>
    </row>
    <row r="42" spans="1:18" ht="21.75" thickBot="1">
      <c r="A42" s="36" t="s">
        <v>47</v>
      </c>
      <c r="B42" s="36"/>
      <c r="C42" s="37">
        <v>27</v>
      </c>
      <c r="D42" s="37">
        <v>5</v>
      </c>
      <c r="E42" s="37">
        <v>32</v>
      </c>
      <c r="F42" s="35">
        <v>6</v>
      </c>
      <c r="G42" s="35">
        <v>38</v>
      </c>
    </row>
    <row r="44" spans="1:18" ht="90" customHeight="1">
      <c r="A44" s="153"/>
      <c r="B44" s="153"/>
      <c r="C44" s="422" t="s">
        <v>111</v>
      </c>
      <c r="D44" s="422"/>
      <c r="E44" s="422"/>
      <c r="F44" s="422"/>
      <c r="G44" s="422"/>
      <c r="H44" s="422"/>
      <c r="I44" s="422"/>
      <c r="J44" s="422"/>
      <c r="K44" s="422"/>
      <c r="L44" s="422"/>
      <c r="M44" s="422"/>
    </row>
    <row r="45" spans="1:18" ht="15.75" thickBot="1"/>
    <row r="46" spans="1:18" ht="48.75" customHeight="1" thickBot="1">
      <c r="A46" s="44" t="s">
        <v>64</v>
      </c>
      <c r="B46" s="45" t="s">
        <v>65</v>
      </c>
      <c r="C46" s="46" t="s">
        <v>77</v>
      </c>
      <c r="D46" s="373" t="s">
        <v>67</v>
      </c>
      <c r="E46" s="374"/>
      <c r="F46" s="374"/>
      <c r="G46" s="375"/>
      <c r="H46" s="343" t="s">
        <v>79</v>
      </c>
      <c r="I46" s="344"/>
      <c r="J46" s="344"/>
      <c r="K46" s="344"/>
    </row>
    <row r="47" spans="1:18" s="49" customFormat="1" ht="45.75" thickBot="1">
      <c r="A47" s="47" t="s">
        <v>296</v>
      </c>
      <c r="B47" s="88" t="s">
        <v>295</v>
      </c>
      <c r="C47" s="48">
        <v>1</v>
      </c>
      <c r="D47" s="376" t="s">
        <v>297</v>
      </c>
      <c r="E47" s="377"/>
      <c r="F47" s="377"/>
      <c r="G47" s="378"/>
      <c r="H47" s="345" t="s">
        <v>377</v>
      </c>
      <c r="I47" s="346"/>
      <c r="J47" s="346"/>
      <c r="K47" s="346"/>
    </row>
    <row r="48" spans="1:18" s="49" customFormat="1" ht="60.75" thickBot="1">
      <c r="A48" s="172" t="s">
        <v>300</v>
      </c>
      <c r="B48" s="88" t="s">
        <v>301</v>
      </c>
      <c r="C48" s="48">
        <v>2</v>
      </c>
      <c r="D48" s="376" t="s">
        <v>338</v>
      </c>
      <c r="E48" s="377"/>
      <c r="F48" s="377"/>
      <c r="G48" s="378"/>
      <c r="H48" s="345" t="s">
        <v>410</v>
      </c>
      <c r="I48" s="346"/>
      <c r="J48" s="346"/>
      <c r="K48" s="346"/>
    </row>
    <row r="49" spans="1:11" s="49" customFormat="1" ht="45.75" thickBot="1">
      <c r="A49" s="172" t="s">
        <v>324</v>
      </c>
      <c r="B49" s="88" t="s">
        <v>322</v>
      </c>
      <c r="C49" s="48">
        <v>1</v>
      </c>
      <c r="D49" s="376" t="s">
        <v>315</v>
      </c>
      <c r="E49" s="377"/>
      <c r="F49" s="377"/>
      <c r="G49" s="378"/>
      <c r="H49" s="345" t="s">
        <v>417</v>
      </c>
      <c r="I49" s="346"/>
      <c r="J49" s="346"/>
      <c r="K49" s="346"/>
    </row>
    <row r="50" spans="1:11" s="49" customFormat="1" ht="48" thickBot="1">
      <c r="A50" s="172" t="s">
        <v>317</v>
      </c>
      <c r="B50" s="269" t="s">
        <v>419</v>
      </c>
      <c r="C50" s="48">
        <v>1</v>
      </c>
      <c r="D50" s="376" t="s">
        <v>315</v>
      </c>
      <c r="E50" s="377"/>
      <c r="F50" s="377"/>
      <c r="G50" s="378"/>
      <c r="H50" s="345" t="s">
        <v>420</v>
      </c>
      <c r="I50" s="346"/>
      <c r="J50" s="346"/>
      <c r="K50" s="346"/>
    </row>
    <row r="51" spans="1:11" s="49" customFormat="1" ht="75.75" thickBot="1">
      <c r="A51" s="172" t="s">
        <v>298</v>
      </c>
      <c r="B51" s="88" t="s">
        <v>374</v>
      </c>
      <c r="C51" s="48">
        <v>1</v>
      </c>
      <c r="D51" s="376" t="s">
        <v>315</v>
      </c>
      <c r="E51" s="377"/>
      <c r="F51" s="377"/>
      <c r="G51" s="378"/>
      <c r="H51" s="345" t="s">
        <v>375</v>
      </c>
      <c r="I51" s="346"/>
      <c r="J51" s="346"/>
      <c r="K51" s="346"/>
    </row>
    <row r="52" spans="1:11" s="49" customFormat="1" ht="32.25" thickBot="1">
      <c r="A52" s="172" t="s">
        <v>298</v>
      </c>
      <c r="B52" s="268" t="s">
        <v>402</v>
      </c>
      <c r="C52" s="48">
        <v>1</v>
      </c>
      <c r="D52" s="376" t="s">
        <v>315</v>
      </c>
      <c r="E52" s="377"/>
      <c r="F52" s="377"/>
      <c r="G52" s="378"/>
      <c r="H52" s="345" t="s">
        <v>376</v>
      </c>
      <c r="I52" s="346"/>
      <c r="J52" s="346"/>
      <c r="K52" s="346"/>
    </row>
    <row r="53" spans="1:11" s="49" customFormat="1" ht="45.75" thickBot="1">
      <c r="A53" s="172" t="s">
        <v>296</v>
      </c>
      <c r="B53" s="282" t="s">
        <v>367</v>
      </c>
      <c r="C53" s="48">
        <v>2</v>
      </c>
      <c r="D53" s="376" t="s">
        <v>315</v>
      </c>
      <c r="E53" s="377"/>
      <c r="F53" s="377"/>
      <c r="G53" s="378"/>
      <c r="H53" s="345" t="s">
        <v>416</v>
      </c>
      <c r="I53" s="346"/>
      <c r="J53" s="346"/>
      <c r="K53" s="346"/>
    </row>
    <row r="54" spans="1:11" s="49" customFormat="1" ht="16.5" thickBot="1">
      <c r="A54" s="47"/>
      <c r="B54" s="88"/>
      <c r="C54" s="48"/>
      <c r="D54" s="376"/>
      <c r="E54" s="377"/>
      <c r="F54" s="377"/>
      <c r="G54" s="378"/>
      <c r="H54" s="345"/>
      <c r="I54" s="346"/>
      <c r="J54" s="346"/>
      <c r="K54" s="346"/>
    </row>
    <row r="55" spans="1:11" s="49" customFormat="1" ht="16.5" thickBot="1">
      <c r="A55" s="47"/>
      <c r="B55" s="88"/>
      <c r="C55" s="48"/>
      <c r="D55" s="376"/>
      <c r="E55" s="377"/>
      <c r="F55" s="377"/>
      <c r="G55" s="378"/>
      <c r="H55" s="345"/>
      <c r="I55" s="346"/>
      <c r="J55" s="346"/>
      <c r="K55" s="346"/>
    </row>
    <row r="56" spans="1:11" s="49" customFormat="1" ht="16.5" thickBot="1">
      <c r="A56" s="47"/>
      <c r="B56" s="88"/>
      <c r="C56" s="48"/>
      <c r="D56" s="376"/>
      <c r="E56" s="377"/>
      <c r="F56" s="377"/>
      <c r="G56" s="378"/>
      <c r="H56" s="345"/>
      <c r="I56" s="346"/>
      <c r="J56" s="346"/>
      <c r="K56" s="346"/>
    </row>
    <row r="57" spans="1:11" s="49" customFormat="1" ht="16.5" thickBot="1">
      <c r="A57" s="47"/>
      <c r="B57" s="88"/>
      <c r="C57" s="48"/>
      <c r="D57" s="376"/>
      <c r="E57" s="377"/>
      <c r="F57" s="377"/>
      <c r="G57" s="378"/>
      <c r="H57" s="345"/>
      <c r="I57" s="346"/>
      <c r="J57" s="346"/>
      <c r="K57" s="346"/>
    </row>
    <row r="58" spans="1:11" s="49" customFormat="1" ht="16.5" thickBot="1">
      <c r="A58" s="47"/>
      <c r="B58" s="88"/>
      <c r="C58" s="48"/>
      <c r="D58" s="376"/>
      <c r="E58" s="377"/>
      <c r="F58" s="377"/>
      <c r="G58" s="378"/>
      <c r="H58" s="345"/>
      <c r="I58" s="346"/>
      <c r="J58" s="346"/>
      <c r="K58" s="346"/>
    </row>
    <row r="59" spans="1:11" s="49" customFormat="1" ht="16.5" thickBot="1">
      <c r="A59" s="47"/>
      <c r="B59" s="88"/>
      <c r="C59" s="48"/>
      <c r="D59" s="376"/>
      <c r="E59" s="377"/>
      <c r="F59" s="377"/>
      <c r="G59" s="378"/>
      <c r="H59" s="345"/>
      <c r="I59" s="346"/>
      <c r="J59" s="346"/>
      <c r="K59" s="346"/>
    </row>
    <row r="60" spans="1:11" s="49" customFormat="1" ht="16.5" thickBot="1">
      <c r="A60" s="47"/>
      <c r="B60" s="88"/>
      <c r="C60" s="48"/>
      <c r="D60" s="376"/>
      <c r="E60" s="377"/>
      <c r="F60" s="377"/>
      <c r="G60" s="378"/>
      <c r="H60" s="345"/>
      <c r="I60" s="346"/>
      <c r="J60" s="346"/>
      <c r="K60" s="346"/>
    </row>
    <row r="61" spans="1:11" s="49" customFormat="1" ht="16.5" thickBot="1">
      <c r="A61" s="47"/>
      <c r="B61" s="88"/>
      <c r="C61" s="48"/>
      <c r="D61" s="376"/>
      <c r="E61" s="377"/>
      <c r="F61" s="377"/>
      <c r="G61" s="378"/>
      <c r="H61" s="345"/>
      <c r="I61" s="346"/>
      <c r="J61" s="346"/>
      <c r="K61" s="346"/>
    </row>
    <row r="62" spans="1:11" s="49" customFormat="1" ht="16.5" thickBot="1">
      <c r="A62" s="47"/>
      <c r="B62" s="88"/>
      <c r="C62" s="48"/>
      <c r="D62" s="376"/>
      <c r="E62" s="377"/>
      <c r="F62" s="377"/>
      <c r="G62" s="378"/>
      <c r="H62" s="345"/>
      <c r="I62" s="346"/>
      <c r="J62" s="346"/>
      <c r="K62" s="346"/>
    </row>
    <row r="63" spans="1:11" s="49" customFormat="1" ht="16.5" thickBot="1">
      <c r="A63" s="47"/>
      <c r="B63" s="88"/>
      <c r="C63" s="48"/>
      <c r="D63" s="376"/>
      <c r="E63" s="377"/>
      <c r="F63" s="377"/>
      <c r="G63" s="378"/>
      <c r="H63" s="345"/>
      <c r="I63" s="346"/>
      <c r="J63" s="346"/>
      <c r="K63" s="346"/>
    </row>
    <row r="64" spans="1:11" ht="19.5" thickBot="1">
      <c r="B64" s="42" t="s">
        <v>33</v>
      </c>
      <c r="C64" s="43">
        <f>SUM(C47:C63)</f>
        <v>9</v>
      </c>
    </row>
  </sheetData>
  <sheetProtection formatRows="0"/>
  <mergeCells count="72">
    <mergeCell ref="D52:G52"/>
    <mergeCell ref="D60:G60"/>
    <mergeCell ref="D61:G61"/>
    <mergeCell ref="D62:G62"/>
    <mergeCell ref="D63:G63"/>
    <mergeCell ref="D54:G54"/>
    <mergeCell ref="D55:G55"/>
    <mergeCell ref="D56:G56"/>
    <mergeCell ref="D57:G57"/>
    <mergeCell ref="D58:G58"/>
    <mergeCell ref="D59:G59"/>
    <mergeCell ref="A26:A27"/>
    <mergeCell ref="D48:G48"/>
    <mergeCell ref="D49:G49"/>
    <mergeCell ref="D50:G50"/>
    <mergeCell ref="D51:G51"/>
    <mergeCell ref="C44:M44"/>
    <mergeCell ref="H46:K46"/>
    <mergeCell ref="H47:K47"/>
    <mergeCell ref="H48:K48"/>
    <mergeCell ref="H49:K49"/>
    <mergeCell ref="H50:K50"/>
    <mergeCell ref="H51:K51"/>
    <mergeCell ref="A7:A9"/>
    <mergeCell ref="D53:G53"/>
    <mergeCell ref="G2:N2"/>
    <mergeCell ref="A40:B40"/>
    <mergeCell ref="D46:G46"/>
    <mergeCell ref="D47:G47"/>
    <mergeCell ref="A38:B38"/>
    <mergeCell ref="A39:B39"/>
    <mergeCell ref="A35:B35"/>
    <mergeCell ref="A36:B36"/>
    <mergeCell ref="A33:B33"/>
    <mergeCell ref="A34:B34"/>
    <mergeCell ref="A37:B37"/>
    <mergeCell ref="A31:B31"/>
    <mergeCell ref="A32:B32"/>
    <mergeCell ref="A22:A24"/>
    <mergeCell ref="A18:B18"/>
    <mergeCell ref="A19:A21"/>
    <mergeCell ref="A13:A14"/>
    <mergeCell ref="A15:A17"/>
    <mergeCell ref="A10:A11"/>
    <mergeCell ref="B7:B9"/>
    <mergeCell ref="C7:D7"/>
    <mergeCell ref="E7:E9"/>
    <mergeCell ref="F7:N7"/>
    <mergeCell ref="O7:Q7"/>
    <mergeCell ref="C8:C9"/>
    <mergeCell ref="D8:D9"/>
    <mergeCell ref="F8:G8"/>
    <mergeCell ref="H8:H9"/>
    <mergeCell ref="P8:Q8"/>
    <mergeCell ref="I8:I9"/>
    <mergeCell ref="J8:J9"/>
    <mergeCell ref="K8:L8"/>
    <mergeCell ref="M8:M9"/>
    <mergeCell ref="N8:N9"/>
    <mergeCell ref="O8:O9"/>
    <mergeCell ref="H52:K52"/>
    <mergeCell ref="H53:K53"/>
    <mergeCell ref="H54:K54"/>
    <mergeCell ref="H55:K55"/>
    <mergeCell ref="H61:K61"/>
    <mergeCell ref="H62:K62"/>
    <mergeCell ref="H63:K63"/>
    <mergeCell ref="H56:K56"/>
    <mergeCell ref="H57:K57"/>
    <mergeCell ref="H58:K58"/>
    <mergeCell ref="H59:K59"/>
    <mergeCell ref="H60:K60"/>
  </mergeCells>
  <pageMargins left="0.19685039370078741" right="0.15748031496062992" top="0.31496062992125984" bottom="0.35433070866141736" header="0.31496062992125984" footer="0.31496062992125984"/>
  <pageSetup paperSize="9" scale="35" fitToHeight="5" orientation="landscape" r:id="rId1"/>
  <ignoredErrors>
    <ignoredError sqref="F2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3"/>
  <sheetViews>
    <sheetView zoomScale="68" zoomScaleNormal="68" workbookViewId="0">
      <pane xSplit="2" ySplit="9" topLeftCell="C19" activePane="bottomRight" state="frozen"/>
      <selection pane="topRight" activeCell="C1" sqref="C1"/>
      <selection pane="bottomLeft" activeCell="A10" sqref="A10"/>
      <selection pane="bottomRight" activeCell="O26" sqref="O26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0" max="10" width="13.42578125" bestFit="1" customWidth="1"/>
    <col min="13" max="13" width="22.42578125" customWidth="1"/>
    <col min="14" max="14" width="20.5703125" customWidth="1"/>
    <col min="15" max="15" width="34.140625" customWidth="1"/>
  </cols>
  <sheetData>
    <row r="1" spans="1:17" ht="9" customHeight="1">
      <c r="A1" s="6"/>
      <c r="B1" s="6"/>
      <c r="C1" s="34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7" ht="20.25">
      <c r="A2" s="12"/>
      <c r="B2" s="6"/>
      <c r="C2" s="6"/>
      <c r="D2" s="6"/>
      <c r="E2" s="6"/>
      <c r="F2" s="6"/>
      <c r="G2" s="349" t="s">
        <v>265</v>
      </c>
      <c r="H2" s="350"/>
      <c r="I2" s="350"/>
      <c r="J2" s="350"/>
      <c r="K2" s="350"/>
      <c r="L2" s="350"/>
      <c r="M2" s="350"/>
      <c r="N2" s="350"/>
    </row>
    <row r="3" spans="1:17" ht="20.25">
      <c r="A3" s="12"/>
      <c r="B3" s="6"/>
      <c r="C3" s="6"/>
      <c r="D3" s="34"/>
      <c r="E3" s="34"/>
      <c r="F3" s="34"/>
      <c r="G3" s="270" t="s">
        <v>55</v>
      </c>
      <c r="H3" s="271">
        <v>5</v>
      </c>
      <c r="I3" s="51"/>
      <c r="J3" s="51"/>
      <c r="K3" s="51"/>
      <c r="L3" s="51"/>
      <c r="M3" s="51"/>
    </row>
    <row r="4" spans="1:17" ht="18.75">
      <c r="A4" s="6"/>
      <c r="B4" s="6"/>
      <c r="C4" s="6"/>
      <c r="D4" s="34"/>
      <c r="E4" s="34"/>
      <c r="F4" s="34"/>
      <c r="G4" s="270" t="s">
        <v>56</v>
      </c>
      <c r="H4" s="271">
        <v>34</v>
      </c>
      <c r="I4" s="51"/>
      <c r="J4" s="51"/>
      <c r="K4" s="51"/>
      <c r="L4" s="51"/>
      <c r="M4" s="51"/>
    </row>
    <row r="5" spans="1:17" ht="18.75">
      <c r="A5" s="6"/>
      <c r="B5" s="6"/>
      <c r="C5" s="6"/>
      <c r="D5" s="34"/>
      <c r="E5" s="34"/>
      <c r="F5" s="34"/>
      <c r="G5" s="270" t="s">
        <v>397</v>
      </c>
      <c r="H5" s="271" t="s">
        <v>120</v>
      </c>
      <c r="I5" s="51"/>
      <c r="J5" s="51"/>
      <c r="K5" s="51"/>
      <c r="L5" s="51"/>
      <c r="M5" s="51"/>
    </row>
    <row r="6" spans="1:17" ht="19.5" thickBot="1">
      <c r="D6" s="2"/>
      <c r="E6" s="2"/>
      <c r="F6" s="2"/>
      <c r="G6" s="2"/>
      <c r="H6" s="2"/>
    </row>
    <row r="7" spans="1:17" ht="65.25" customHeight="1" thickBot="1">
      <c r="A7" s="400" t="s">
        <v>0</v>
      </c>
      <c r="B7" s="403" t="s">
        <v>1</v>
      </c>
      <c r="C7" s="382" t="s">
        <v>97</v>
      </c>
      <c r="D7" s="382"/>
      <c r="E7" s="406" t="s">
        <v>36</v>
      </c>
      <c r="F7" s="362" t="s">
        <v>2</v>
      </c>
      <c r="G7" s="363"/>
      <c r="H7" s="363"/>
      <c r="I7" s="363"/>
      <c r="J7" s="363"/>
      <c r="K7" s="363"/>
      <c r="L7" s="363"/>
      <c r="M7" s="363"/>
      <c r="N7" s="364"/>
      <c r="O7" s="386" t="s">
        <v>3</v>
      </c>
      <c r="P7" s="319"/>
      <c r="Q7" s="320"/>
    </row>
    <row r="8" spans="1:17" ht="65.25" customHeight="1" thickBot="1">
      <c r="A8" s="401"/>
      <c r="B8" s="404"/>
      <c r="C8" s="321" t="s">
        <v>117</v>
      </c>
      <c r="D8" s="321" t="s">
        <v>118</v>
      </c>
      <c r="E8" s="407"/>
      <c r="F8" s="323" t="s">
        <v>129</v>
      </c>
      <c r="G8" s="324"/>
      <c r="H8" s="408" t="s">
        <v>44</v>
      </c>
      <c r="I8" s="410" t="s">
        <v>102</v>
      </c>
      <c r="J8" s="412" t="s">
        <v>4</v>
      </c>
      <c r="K8" s="388" t="s">
        <v>5</v>
      </c>
      <c r="L8" s="389"/>
      <c r="M8" s="414" t="s">
        <v>103</v>
      </c>
      <c r="N8" s="335" t="s">
        <v>123</v>
      </c>
      <c r="O8" s="414" t="s">
        <v>6</v>
      </c>
      <c r="P8" s="425" t="s">
        <v>7</v>
      </c>
      <c r="Q8" s="426"/>
    </row>
    <row r="9" spans="1:17" ht="48.75" customHeight="1" thickBot="1">
      <c r="A9" s="402"/>
      <c r="B9" s="405"/>
      <c r="C9" s="322"/>
      <c r="D9" s="322"/>
      <c r="E9" s="407"/>
      <c r="F9" s="118" t="s">
        <v>8</v>
      </c>
      <c r="G9" s="119" t="s">
        <v>9</v>
      </c>
      <c r="H9" s="409"/>
      <c r="I9" s="411"/>
      <c r="J9" s="413"/>
      <c r="K9" s="117" t="s">
        <v>104</v>
      </c>
      <c r="L9" s="103" t="s">
        <v>57</v>
      </c>
      <c r="M9" s="415"/>
      <c r="N9" s="335"/>
      <c r="O9" s="415"/>
      <c r="P9" s="102" t="s">
        <v>124</v>
      </c>
      <c r="Q9" s="102" t="s">
        <v>108</v>
      </c>
    </row>
    <row r="10" spans="1:17" ht="112.5" customHeight="1" thickBot="1">
      <c r="A10" s="347" t="s">
        <v>140</v>
      </c>
      <c r="B10" s="7" t="s">
        <v>10</v>
      </c>
      <c r="C10" s="13">
        <v>6</v>
      </c>
      <c r="D10" s="13"/>
      <c r="E10" s="9">
        <f t="shared" ref="E10:E30" si="0">C10+D10</f>
        <v>6</v>
      </c>
      <c r="F10" s="107" t="s">
        <v>161</v>
      </c>
      <c r="G10" s="108" t="s">
        <v>372</v>
      </c>
      <c r="H10" s="28" t="s">
        <v>155</v>
      </c>
      <c r="I10" s="28" t="s">
        <v>49</v>
      </c>
      <c r="J10" s="108" t="s">
        <v>40</v>
      </c>
      <c r="K10" s="108" t="s">
        <v>42</v>
      </c>
      <c r="L10" s="110" t="s">
        <v>42</v>
      </c>
      <c r="M10" s="28"/>
      <c r="N10" s="28"/>
      <c r="O10" s="28" t="s">
        <v>153</v>
      </c>
      <c r="P10" s="15" t="s">
        <v>43</v>
      </c>
      <c r="Q10" s="15"/>
    </row>
    <row r="11" spans="1:17" ht="111" thickBot="1">
      <c r="A11" s="348"/>
      <c r="B11" s="54" t="s">
        <v>11</v>
      </c>
      <c r="C11" s="13">
        <v>3</v>
      </c>
      <c r="D11" s="13"/>
      <c r="E11" s="9">
        <f t="shared" si="0"/>
        <v>3</v>
      </c>
      <c r="F11" s="109" t="s">
        <v>150</v>
      </c>
      <c r="G11" s="110" t="s">
        <v>178</v>
      </c>
      <c r="H11" s="31" t="s">
        <v>154</v>
      </c>
      <c r="I11" s="31" t="s">
        <v>49</v>
      </c>
      <c r="J11" s="110" t="s">
        <v>40</v>
      </c>
      <c r="K11" s="110" t="s">
        <v>42</v>
      </c>
      <c r="L11" s="110" t="s">
        <v>42</v>
      </c>
      <c r="M11" s="274"/>
      <c r="N11" s="31"/>
      <c r="O11" s="31" t="s">
        <v>156</v>
      </c>
      <c r="P11" s="15" t="s">
        <v>43</v>
      </c>
      <c r="Q11" s="15"/>
    </row>
    <row r="12" spans="1:17" ht="94.5" customHeight="1" thickBot="1">
      <c r="A12" s="173" t="s">
        <v>139</v>
      </c>
      <c r="B12" s="54" t="s">
        <v>12</v>
      </c>
      <c r="C12" s="13">
        <v>3</v>
      </c>
      <c r="D12" s="13"/>
      <c r="E12" s="9">
        <f t="shared" si="0"/>
        <v>3</v>
      </c>
      <c r="F12" s="109" t="s">
        <v>150</v>
      </c>
      <c r="G12" s="110" t="s">
        <v>178</v>
      </c>
      <c r="H12" s="275" t="s">
        <v>239</v>
      </c>
      <c r="I12" s="31" t="s">
        <v>49</v>
      </c>
      <c r="J12" s="110" t="s">
        <v>40</v>
      </c>
      <c r="K12" s="110" t="s">
        <v>42</v>
      </c>
      <c r="L12" s="110" t="s">
        <v>42</v>
      </c>
      <c r="M12" s="31"/>
      <c r="N12" s="31"/>
      <c r="O12" s="31" t="s">
        <v>509</v>
      </c>
      <c r="P12" s="15" t="s">
        <v>43</v>
      </c>
      <c r="Q12" s="15"/>
    </row>
    <row r="13" spans="1:17" ht="80.25" customHeight="1" thickBot="1">
      <c r="A13" s="371" t="s">
        <v>13</v>
      </c>
      <c r="B13" s="54" t="s">
        <v>14</v>
      </c>
      <c r="C13" s="13">
        <v>5</v>
      </c>
      <c r="D13" s="13">
        <v>1</v>
      </c>
      <c r="E13" s="9">
        <v>6</v>
      </c>
      <c r="F13" s="111" t="s">
        <v>161</v>
      </c>
      <c r="G13" s="110" t="s">
        <v>372</v>
      </c>
      <c r="H13" s="31" t="s">
        <v>224</v>
      </c>
      <c r="I13" s="31" t="s">
        <v>225</v>
      </c>
      <c r="J13" s="110" t="s">
        <v>226</v>
      </c>
      <c r="K13" s="110" t="s">
        <v>42</v>
      </c>
      <c r="L13" s="110" t="s">
        <v>42</v>
      </c>
      <c r="M13" s="31"/>
      <c r="N13" s="31"/>
      <c r="O13" s="31" t="s">
        <v>480</v>
      </c>
      <c r="P13" s="15" t="s">
        <v>43</v>
      </c>
      <c r="Q13" s="15"/>
    </row>
    <row r="14" spans="1:17" ht="28.5" customHeight="1" thickBot="1">
      <c r="A14" s="371"/>
      <c r="B14" s="94" t="s">
        <v>15</v>
      </c>
      <c r="C14" s="13"/>
      <c r="D14" s="13"/>
      <c r="E14" s="9">
        <f t="shared" si="0"/>
        <v>0</v>
      </c>
      <c r="F14" s="109"/>
      <c r="G14" s="110"/>
      <c r="H14" s="31"/>
      <c r="I14" s="31"/>
      <c r="J14" s="110"/>
      <c r="K14" s="110"/>
      <c r="L14" s="110"/>
      <c r="M14" s="31"/>
      <c r="N14" s="31"/>
      <c r="O14" s="31"/>
      <c r="P14" s="15"/>
      <c r="Q14" s="15"/>
    </row>
    <row r="15" spans="1:17" ht="268.5" thickBot="1">
      <c r="A15" s="371" t="s">
        <v>16</v>
      </c>
      <c r="B15" s="54" t="s">
        <v>17</v>
      </c>
      <c r="C15" s="13">
        <v>2</v>
      </c>
      <c r="D15" s="13"/>
      <c r="E15" s="9">
        <f t="shared" si="0"/>
        <v>2</v>
      </c>
      <c r="F15" s="109" t="s">
        <v>147</v>
      </c>
      <c r="G15" s="110" t="s">
        <v>148</v>
      </c>
      <c r="H15" s="249" t="s">
        <v>212</v>
      </c>
      <c r="I15" s="31" t="s">
        <v>49</v>
      </c>
      <c r="J15" s="110" t="s">
        <v>40</v>
      </c>
      <c r="K15" s="110" t="s">
        <v>42</v>
      </c>
      <c r="L15" s="110" t="s">
        <v>42</v>
      </c>
      <c r="M15" s="31"/>
      <c r="N15" s="31"/>
      <c r="O15" s="276" t="s">
        <v>495</v>
      </c>
      <c r="P15" s="15" t="s">
        <v>43</v>
      </c>
      <c r="Q15" s="15"/>
    </row>
    <row r="16" spans="1:17" ht="158.25" thickBot="1">
      <c r="A16" s="371"/>
      <c r="B16" s="54" t="s">
        <v>18</v>
      </c>
      <c r="C16" s="13">
        <v>1</v>
      </c>
      <c r="D16" s="13"/>
      <c r="E16" s="9">
        <f t="shared" si="0"/>
        <v>1</v>
      </c>
      <c r="F16" s="109" t="s">
        <v>162</v>
      </c>
      <c r="G16" s="110" t="s">
        <v>275</v>
      </c>
      <c r="H16" s="247" t="s">
        <v>273</v>
      </c>
      <c r="I16" s="31" t="s">
        <v>49</v>
      </c>
      <c r="J16" s="110" t="s">
        <v>40</v>
      </c>
      <c r="K16" s="110" t="s">
        <v>42</v>
      </c>
      <c r="L16" s="110" t="s">
        <v>41</v>
      </c>
      <c r="M16" s="31"/>
      <c r="N16" s="31"/>
      <c r="O16" s="31" t="s">
        <v>475</v>
      </c>
      <c r="P16" s="15"/>
      <c r="Q16" s="15" t="s">
        <v>43</v>
      </c>
    </row>
    <row r="17" spans="1:18" ht="147.75" customHeight="1" thickBot="1">
      <c r="A17" s="371"/>
      <c r="B17" s="54" t="s">
        <v>19</v>
      </c>
      <c r="C17" s="13">
        <v>1</v>
      </c>
      <c r="D17" s="13"/>
      <c r="E17" s="9">
        <f t="shared" si="0"/>
        <v>1</v>
      </c>
      <c r="F17" s="109" t="s">
        <v>162</v>
      </c>
      <c r="G17" s="110" t="s">
        <v>275</v>
      </c>
      <c r="H17" s="248" t="s">
        <v>276</v>
      </c>
      <c r="I17" s="31" t="s">
        <v>49</v>
      </c>
      <c r="J17" s="15" t="s">
        <v>40</v>
      </c>
      <c r="K17" s="15" t="s">
        <v>42</v>
      </c>
      <c r="L17" s="15" t="s">
        <v>42</v>
      </c>
      <c r="M17" s="30"/>
      <c r="N17" s="30"/>
      <c r="O17" s="30" t="s">
        <v>474</v>
      </c>
      <c r="P17" s="15" t="s">
        <v>43</v>
      </c>
      <c r="Q17" s="15"/>
    </row>
    <row r="18" spans="1:18" ht="37.5" customHeight="1" thickBot="1">
      <c r="A18" s="216" t="s">
        <v>20</v>
      </c>
      <c r="B18" s="218"/>
      <c r="C18" s="13"/>
      <c r="D18" s="13"/>
      <c r="E18" s="9">
        <f t="shared" si="0"/>
        <v>0</v>
      </c>
      <c r="F18" s="109"/>
      <c r="G18" s="110"/>
      <c r="H18" s="30"/>
      <c r="I18" s="31"/>
      <c r="J18" s="15"/>
      <c r="K18" s="15"/>
      <c r="L18" s="15"/>
      <c r="M18" s="30"/>
      <c r="N18" s="30"/>
      <c r="O18" s="30"/>
      <c r="P18" s="15"/>
      <c r="Q18" s="15"/>
    </row>
    <row r="19" spans="1:18" ht="22.5" customHeight="1" thickBot="1">
      <c r="A19" s="371" t="s">
        <v>21</v>
      </c>
      <c r="B19" s="54" t="s">
        <v>22</v>
      </c>
      <c r="C19" s="13"/>
      <c r="D19" s="13"/>
      <c r="E19" s="9">
        <f t="shared" si="0"/>
        <v>0</v>
      </c>
      <c r="F19" s="109"/>
      <c r="G19" s="110"/>
      <c r="H19" s="30"/>
      <c r="I19" s="31"/>
      <c r="J19" s="15"/>
      <c r="K19" s="15"/>
      <c r="L19" s="15"/>
      <c r="M19" s="30"/>
      <c r="N19" s="30"/>
      <c r="O19" s="30"/>
      <c r="P19" s="15"/>
      <c r="Q19" s="15"/>
    </row>
    <row r="20" spans="1:18" ht="24" customHeight="1" thickBot="1">
      <c r="A20" s="371"/>
      <c r="B20" s="54" t="s">
        <v>23</v>
      </c>
      <c r="C20" s="13"/>
      <c r="D20" s="13"/>
      <c r="E20" s="9">
        <f t="shared" si="0"/>
        <v>0</v>
      </c>
      <c r="F20" s="109"/>
      <c r="G20" s="110"/>
      <c r="H20" s="30"/>
      <c r="I20" s="31"/>
      <c r="J20" s="15"/>
      <c r="K20" s="15"/>
      <c r="L20" s="15"/>
      <c r="M20" s="30"/>
      <c r="N20" s="30"/>
      <c r="O20" s="30"/>
      <c r="P20" s="15"/>
      <c r="Q20" s="15"/>
    </row>
    <row r="21" spans="1:18" ht="48.75" customHeight="1" thickBot="1">
      <c r="A21" s="371"/>
      <c r="B21" s="54" t="s">
        <v>24</v>
      </c>
      <c r="C21" s="109" t="s">
        <v>162</v>
      </c>
      <c r="D21" s="110"/>
      <c r="E21" s="9">
        <f t="shared" si="0"/>
        <v>1</v>
      </c>
      <c r="F21" s="109" t="s">
        <v>162</v>
      </c>
      <c r="G21" s="110" t="s">
        <v>172</v>
      </c>
      <c r="H21" s="249" t="s">
        <v>489</v>
      </c>
      <c r="I21" s="31" t="s">
        <v>49</v>
      </c>
      <c r="J21" s="15" t="s">
        <v>40</v>
      </c>
      <c r="K21" s="15" t="s">
        <v>42</v>
      </c>
      <c r="L21" s="15" t="s">
        <v>42</v>
      </c>
      <c r="M21" s="223"/>
      <c r="N21" s="238"/>
      <c r="O21" s="247" t="s">
        <v>485</v>
      </c>
      <c r="P21" s="15" t="s">
        <v>43</v>
      </c>
      <c r="Q21" s="15"/>
      <c r="R21" s="3"/>
    </row>
    <row r="22" spans="1:18" ht="39" thickBot="1">
      <c r="A22" s="371" t="s">
        <v>25</v>
      </c>
      <c r="B22" s="218" t="s">
        <v>26</v>
      </c>
      <c r="C22" s="226">
        <v>1</v>
      </c>
      <c r="D22" s="226"/>
      <c r="E22" s="229">
        <v>1</v>
      </c>
      <c r="F22" s="109" t="s">
        <v>162</v>
      </c>
      <c r="G22" s="221" t="s">
        <v>172</v>
      </c>
      <c r="H22" s="30" t="s">
        <v>292</v>
      </c>
      <c r="I22" s="31" t="s">
        <v>49</v>
      </c>
      <c r="J22" s="15" t="s">
        <v>250</v>
      </c>
      <c r="K22" s="15" t="s">
        <v>42</v>
      </c>
      <c r="L22" s="15" t="s">
        <v>42</v>
      </c>
      <c r="M22" s="223"/>
      <c r="N22" s="31"/>
      <c r="O22" s="30" t="s">
        <v>293</v>
      </c>
      <c r="P22" s="15" t="s">
        <v>43</v>
      </c>
      <c r="Q22" s="15"/>
      <c r="R22" s="3"/>
    </row>
    <row r="23" spans="1:18" ht="39" thickBot="1">
      <c r="A23" s="371"/>
      <c r="B23" s="218" t="s">
        <v>31</v>
      </c>
      <c r="C23" s="224">
        <v>1</v>
      </c>
      <c r="D23" s="224"/>
      <c r="E23" s="229">
        <f>C23+D23</f>
        <v>1</v>
      </c>
      <c r="F23" s="230" t="s">
        <v>162</v>
      </c>
      <c r="G23" s="231" t="s">
        <v>172</v>
      </c>
      <c r="H23" s="30" t="s">
        <v>294</v>
      </c>
      <c r="I23" s="234" t="s">
        <v>49</v>
      </c>
      <c r="J23" s="235" t="s">
        <v>40</v>
      </c>
      <c r="K23" s="15" t="s">
        <v>42</v>
      </c>
      <c r="L23" s="15" t="s">
        <v>42</v>
      </c>
      <c r="M23" s="219"/>
      <c r="N23" s="31"/>
      <c r="O23" s="30" t="s">
        <v>350</v>
      </c>
      <c r="P23" s="15" t="s">
        <v>43</v>
      </c>
      <c r="Q23" s="15"/>
      <c r="R23" s="3"/>
    </row>
    <row r="24" spans="1:18" ht="53.25" customHeight="1" thickBot="1">
      <c r="A24" s="371"/>
      <c r="B24" s="217"/>
      <c r="C24" s="228"/>
      <c r="D24" s="228"/>
      <c r="E24" s="227">
        <f t="shared" si="0"/>
        <v>0</v>
      </c>
      <c r="F24" s="109"/>
      <c r="G24" s="214"/>
      <c r="H24" s="222"/>
      <c r="I24" s="236"/>
      <c r="J24" s="237"/>
      <c r="K24" s="233"/>
      <c r="L24" s="15"/>
      <c r="M24" s="15"/>
      <c r="N24" s="15"/>
      <c r="O24" s="30"/>
      <c r="P24" s="30"/>
      <c r="Q24" s="30"/>
    </row>
    <row r="25" spans="1:18" ht="54.75" customHeight="1" thickBot="1">
      <c r="A25" s="50" t="s">
        <v>28</v>
      </c>
      <c r="B25" s="218" t="s">
        <v>28</v>
      </c>
      <c r="C25" s="228">
        <v>2</v>
      </c>
      <c r="D25" s="228"/>
      <c r="E25" s="227">
        <f t="shared" si="0"/>
        <v>2</v>
      </c>
      <c r="F25" s="109" t="s">
        <v>147</v>
      </c>
      <c r="G25" s="110" t="s">
        <v>148</v>
      </c>
      <c r="H25" s="30" t="s">
        <v>206</v>
      </c>
      <c r="I25" s="109" t="s">
        <v>49</v>
      </c>
      <c r="J25" s="235" t="s">
        <v>40</v>
      </c>
      <c r="K25" s="31" t="s">
        <v>42</v>
      </c>
      <c r="L25" s="15" t="s">
        <v>42</v>
      </c>
      <c r="M25" s="15"/>
      <c r="N25" s="15"/>
      <c r="O25" s="30" t="s">
        <v>499</v>
      </c>
      <c r="P25" s="201" t="s">
        <v>373</v>
      </c>
      <c r="Q25" s="30"/>
    </row>
    <row r="26" spans="1:18" ht="36.75" customHeight="1" thickBot="1">
      <c r="A26" s="371" t="s">
        <v>32</v>
      </c>
      <c r="B26" s="54" t="s">
        <v>29</v>
      </c>
      <c r="C26" s="13"/>
      <c r="D26" s="13">
        <v>1</v>
      </c>
      <c r="E26" s="9">
        <f t="shared" si="0"/>
        <v>1</v>
      </c>
      <c r="F26" s="109" t="s">
        <v>162</v>
      </c>
      <c r="G26" s="110" t="s">
        <v>172</v>
      </c>
      <c r="H26" s="110" t="s">
        <v>370</v>
      </c>
      <c r="I26" s="220" t="s">
        <v>49</v>
      </c>
      <c r="J26" s="266" t="s">
        <v>40</v>
      </c>
      <c r="K26" s="31" t="s">
        <v>42</v>
      </c>
      <c r="L26" s="15" t="s">
        <v>42</v>
      </c>
      <c r="M26" s="15"/>
      <c r="N26" s="15"/>
      <c r="O26" s="30" t="s">
        <v>371</v>
      </c>
      <c r="P26" s="201" t="s">
        <v>43</v>
      </c>
      <c r="Q26" s="30"/>
    </row>
    <row r="27" spans="1:18" ht="42.75" customHeight="1" thickBot="1">
      <c r="A27" s="371"/>
      <c r="B27" s="54" t="s">
        <v>30</v>
      </c>
      <c r="C27" s="13">
        <v>2</v>
      </c>
      <c r="D27" s="13"/>
      <c r="E27" s="9">
        <f t="shared" si="0"/>
        <v>2</v>
      </c>
      <c r="F27" s="109" t="s">
        <v>147</v>
      </c>
      <c r="G27" s="110" t="s">
        <v>148</v>
      </c>
      <c r="H27" s="30" t="s">
        <v>179</v>
      </c>
      <c r="I27" s="31" t="s">
        <v>49</v>
      </c>
      <c r="J27" s="15" t="s">
        <v>40</v>
      </c>
      <c r="K27" s="15" t="s">
        <v>42</v>
      </c>
      <c r="L27" s="15" t="s">
        <v>42</v>
      </c>
      <c r="M27" s="30"/>
      <c r="N27" s="30"/>
      <c r="O27" s="30" t="s">
        <v>506</v>
      </c>
      <c r="P27" s="15" t="s">
        <v>43</v>
      </c>
      <c r="Q27" s="15"/>
    </row>
    <row r="28" spans="1:18" ht="19.5" thickBot="1">
      <c r="A28" s="52"/>
      <c r="B28" s="53"/>
      <c r="C28" s="13"/>
      <c r="D28" s="13"/>
      <c r="E28" s="9">
        <f t="shared" si="0"/>
        <v>0</v>
      </c>
      <c r="F28" s="109"/>
      <c r="G28" s="110"/>
      <c r="H28" s="30"/>
      <c r="I28" s="31"/>
      <c r="J28" s="15"/>
      <c r="K28" s="15"/>
      <c r="L28" s="15"/>
      <c r="M28" s="30"/>
      <c r="N28" s="30"/>
      <c r="O28" s="30"/>
      <c r="P28" s="15"/>
      <c r="Q28" s="15"/>
    </row>
    <row r="29" spans="1:18" ht="19.5" thickBot="1">
      <c r="A29" s="52"/>
      <c r="B29" s="53"/>
      <c r="C29" s="13"/>
      <c r="D29" s="13"/>
      <c r="E29" s="9">
        <f t="shared" si="0"/>
        <v>0</v>
      </c>
      <c r="F29" s="109"/>
      <c r="G29" s="110"/>
      <c r="H29" s="30"/>
      <c r="I29" s="31"/>
      <c r="J29" s="15"/>
      <c r="K29" s="15"/>
      <c r="L29" s="15"/>
      <c r="M29" s="30"/>
      <c r="N29" s="30"/>
      <c r="O29" s="30"/>
      <c r="P29" s="15"/>
      <c r="Q29" s="15"/>
    </row>
    <row r="30" spans="1:18" ht="19.5" thickBot="1">
      <c r="A30" s="52"/>
      <c r="B30" s="53"/>
      <c r="C30" s="13"/>
      <c r="D30" s="13"/>
      <c r="E30" s="9">
        <f t="shared" si="0"/>
        <v>0</v>
      </c>
      <c r="F30" s="109"/>
      <c r="G30" s="110"/>
      <c r="H30" s="30"/>
      <c r="I30" s="31"/>
      <c r="J30" s="15"/>
      <c r="K30" s="15"/>
      <c r="L30" s="15"/>
      <c r="M30" s="30"/>
      <c r="N30" s="30"/>
      <c r="O30" s="30"/>
      <c r="P30" s="15"/>
      <c r="Q30" s="15"/>
    </row>
    <row r="31" spans="1:18" s="25" customFormat="1" ht="36" customHeight="1" thickBot="1">
      <c r="A31" s="395" t="s">
        <v>119</v>
      </c>
      <c r="B31" s="396"/>
      <c r="C31" s="21"/>
      <c r="D31" s="21"/>
      <c r="E31" s="22"/>
      <c r="F31" s="109"/>
      <c r="G31" s="110"/>
      <c r="H31" s="30"/>
      <c r="I31" s="31"/>
      <c r="J31" s="15"/>
      <c r="K31" s="23"/>
      <c r="L31" s="23"/>
      <c r="M31" s="32"/>
      <c r="N31" s="32"/>
      <c r="O31" s="30"/>
      <c r="P31" s="23"/>
      <c r="Q31" s="23"/>
    </row>
    <row r="32" spans="1:18" ht="21" customHeight="1" thickBot="1">
      <c r="A32" s="385"/>
      <c r="B32" s="383"/>
      <c r="C32" s="21"/>
      <c r="D32" s="13"/>
      <c r="E32" s="9"/>
      <c r="F32" s="109"/>
      <c r="G32" s="110"/>
      <c r="H32" s="30"/>
      <c r="I32" s="31"/>
      <c r="J32" s="15"/>
      <c r="K32" s="23"/>
      <c r="L32" s="23"/>
      <c r="M32" s="32"/>
      <c r="N32" s="32"/>
      <c r="O32" s="30"/>
      <c r="P32" s="23"/>
      <c r="Q32" s="23"/>
    </row>
    <row r="33" spans="1:17" ht="21" customHeight="1" thickBot="1">
      <c r="C33" s="21"/>
      <c r="D33" s="13"/>
      <c r="E33" s="9"/>
      <c r="F33" s="109"/>
      <c r="G33" s="110"/>
      <c r="H33" s="30"/>
      <c r="I33" s="31"/>
      <c r="J33" s="15"/>
      <c r="K33" s="23"/>
      <c r="L33" s="23"/>
      <c r="M33" s="32"/>
      <c r="N33" s="32"/>
      <c r="O33" s="30"/>
      <c r="P33" s="23"/>
      <c r="Q33" s="23"/>
    </row>
    <row r="34" spans="1:17" ht="19.5" thickBot="1">
      <c r="A34" s="385"/>
      <c r="B34" s="383"/>
      <c r="C34" s="21"/>
      <c r="D34" s="13"/>
      <c r="E34" s="9">
        <f t="shared" ref="E34:E39" si="1">D34</f>
        <v>0</v>
      </c>
      <c r="F34" s="109"/>
      <c r="G34" s="110"/>
      <c r="H34" s="30"/>
      <c r="I34" s="31"/>
      <c r="J34" s="15"/>
      <c r="K34" s="23"/>
      <c r="L34" s="23"/>
      <c r="M34" s="32"/>
      <c r="N34" s="32"/>
      <c r="O34" s="30"/>
      <c r="P34" s="23"/>
      <c r="Q34" s="23"/>
    </row>
    <row r="35" spans="1:17" ht="19.5" thickBot="1">
      <c r="A35" s="383"/>
      <c r="B35" s="384"/>
      <c r="C35" s="21"/>
      <c r="D35" s="13"/>
      <c r="E35" s="9">
        <f t="shared" si="1"/>
        <v>0</v>
      </c>
      <c r="F35" s="109"/>
      <c r="G35" s="110"/>
      <c r="H35" s="30"/>
      <c r="I35" s="31"/>
      <c r="J35" s="15"/>
      <c r="K35" s="23"/>
      <c r="L35" s="23"/>
      <c r="M35" s="32"/>
      <c r="N35" s="32"/>
      <c r="O35" s="30"/>
      <c r="P35" s="23"/>
      <c r="Q35" s="23"/>
    </row>
    <row r="36" spans="1:17" ht="19.5" thickBot="1">
      <c r="A36" s="383"/>
      <c r="B36" s="384"/>
      <c r="C36" s="21"/>
      <c r="D36" s="13"/>
      <c r="E36" s="9">
        <f t="shared" si="1"/>
        <v>0</v>
      </c>
      <c r="F36" s="109"/>
      <c r="G36" s="110"/>
      <c r="H36" s="30"/>
      <c r="I36" s="31"/>
      <c r="J36" s="15"/>
      <c r="K36" s="23"/>
      <c r="L36" s="23"/>
      <c r="M36" s="32"/>
      <c r="N36" s="32"/>
      <c r="O36" s="30"/>
      <c r="P36" s="23"/>
      <c r="Q36" s="23"/>
    </row>
    <row r="37" spans="1:17" ht="19.5" thickBot="1">
      <c r="A37" s="385"/>
      <c r="B37" s="383"/>
      <c r="C37" s="21"/>
      <c r="D37" s="13"/>
      <c r="E37" s="9">
        <f t="shared" si="1"/>
        <v>0</v>
      </c>
      <c r="F37" s="109"/>
      <c r="G37" s="110"/>
      <c r="H37" s="30"/>
      <c r="I37" s="31"/>
      <c r="J37" s="15"/>
      <c r="K37" s="23"/>
      <c r="L37" s="23"/>
      <c r="M37" s="32"/>
      <c r="N37" s="32"/>
      <c r="O37" s="30"/>
      <c r="P37" s="23"/>
      <c r="Q37" s="23"/>
    </row>
    <row r="38" spans="1:17" ht="19.5" thickBot="1">
      <c r="A38" s="385"/>
      <c r="B38" s="383"/>
      <c r="C38" s="21"/>
      <c r="D38" s="13"/>
      <c r="E38" s="9">
        <f t="shared" si="1"/>
        <v>0</v>
      </c>
      <c r="F38" s="109"/>
      <c r="G38" s="110"/>
      <c r="H38" s="30"/>
      <c r="I38" s="31"/>
      <c r="J38" s="15"/>
      <c r="K38" s="23"/>
      <c r="L38" s="23"/>
      <c r="M38" s="32"/>
      <c r="N38" s="32"/>
      <c r="O38" s="30"/>
      <c r="P38" s="23"/>
      <c r="Q38" s="23"/>
    </row>
    <row r="39" spans="1:17" ht="19.5" thickBot="1">
      <c r="A39" s="397"/>
      <c r="B39" s="398"/>
      <c r="C39" s="21"/>
      <c r="D39" s="13"/>
      <c r="E39" s="9">
        <f t="shared" si="1"/>
        <v>0</v>
      </c>
      <c r="F39" s="109"/>
      <c r="G39" s="110"/>
      <c r="H39" s="30"/>
      <c r="I39" s="31"/>
      <c r="J39" s="15"/>
      <c r="K39" s="23"/>
      <c r="L39" s="23"/>
      <c r="M39" s="32"/>
      <c r="N39" s="32"/>
      <c r="O39" s="30"/>
      <c r="P39" s="23"/>
      <c r="Q39" s="23"/>
    </row>
    <row r="40" spans="1:17" ht="34.5" thickBot="1">
      <c r="A40" s="369" t="s">
        <v>33</v>
      </c>
      <c r="B40" s="370"/>
      <c r="C40" s="160">
        <v>28</v>
      </c>
      <c r="D40" s="160">
        <f>SUM(D10:D39)</f>
        <v>2</v>
      </c>
      <c r="E40" s="160">
        <f>C40+D40</f>
        <v>30</v>
      </c>
      <c r="F40" s="40" t="s">
        <v>62</v>
      </c>
      <c r="G40" s="41" t="s">
        <v>63</v>
      </c>
    </row>
    <row r="41" spans="1:17" ht="21.75" thickBot="1">
      <c r="A41" s="36" t="s">
        <v>46</v>
      </c>
      <c r="B41" s="36"/>
      <c r="C41" s="37">
        <v>28</v>
      </c>
      <c r="D41" s="37">
        <v>2</v>
      </c>
      <c r="E41" s="37">
        <v>30</v>
      </c>
      <c r="F41" s="35">
        <v>9</v>
      </c>
      <c r="G41" s="35">
        <v>39</v>
      </c>
    </row>
    <row r="42" spans="1:17" ht="21.75" thickBot="1">
      <c r="A42" s="36" t="s">
        <v>47</v>
      </c>
      <c r="B42" s="36"/>
      <c r="C42" s="37">
        <v>29</v>
      </c>
      <c r="D42" s="37">
        <v>4</v>
      </c>
      <c r="E42" s="37">
        <v>33</v>
      </c>
      <c r="F42" s="35">
        <v>6</v>
      </c>
      <c r="G42" s="35">
        <v>39</v>
      </c>
    </row>
    <row r="44" spans="1:17" ht="15.75" thickBot="1"/>
    <row r="45" spans="1:17" ht="48.75" customHeight="1" thickBot="1">
      <c r="A45" s="44" t="s">
        <v>64</v>
      </c>
      <c r="B45" s="45" t="s">
        <v>65</v>
      </c>
      <c r="C45" s="46" t="s">
        <v>66</v>
      </c>
      <c r="D45" s="373" t="s">
        <v>67</v>
      </c>
      <c r="E45" s="374"/>
      <c r="F45" s="374"/>
      <c r="G45" s="375"/>
      <c r="H45" s="373" t="s">
        <v>79</v>
      </c>
      <c r="I45" s="430"/>
      <c r="J45" s="430"/>
      <c r="K45" s="431"/>
    </row>
    <row r="46" spans="1:17" s="49" customFormat="1" ht="36" customHeight="1" thickBot="1">
      <c r="A46" s="47" t="s">
        <v>296</v>
      </c>
      <c r="B46" s="172" t="s">
        <v>295</v>
      </c>
      <c r="C46" s="48">
        <v>1</v>
      </c>
      <c r="D46" s="376" t="s">
        <v>297</v>
      </c>
      <c r="E46" s="377"/>
      <c r="F46" s="377"/>
      <c r="G46" s="378"/>
      <c r="H46" s="376" t="s">
        <v>379</v>
      </c>
      <c r="I46" s="377"/>
      <c r="J46" s="377"/>
      <c r="K46" s="378"/>
    </row>
    <row r="47" spans="1:17" s="49" customFormat="1" ht="56.25" customHeight="1" thickBot="1">
      <c r="A47" s="172" t="s">
        <v>298</v>
      </c>
      <c r="B47" s="273" t="s">
        <v>299</v>
      </c>
      <c r="C47" s="48">
        <v>1</v>
      </c>
      <c r="D47" s="376" t="s">
        <v>316</v>
      </c>
      <c r="E47" s="377"/>
      <c r="F47" s="377"/>
      <c r="G47" s="378"/>
      <c r="H47" s="376" t="s">
        <v>408</v>
      </c>
      <c r="I47" s="377"/>
      <c r="J47" s="377"/>
      <c r="K47" s="378"/>
    </row>
    <row r="48" spans="1:17" s="49" customFormat="1" ht="32.25" thickBot="1">
      <c r="A48" s="172" t="s">
        <v>305</v>
      </c>
      <c r="B48" s="209" t="s">
        <v>427</v>
      </c>
      <c r="C48" s="48">
        <v>1</v>
      </c>
      <c r="D48" s="376"/>
      <c r="E48" s="377"/>
      <c r="F48" s="377"/>
      <c r="G48" s="378"/>
      <c r="H48" s="376" t="s">
        <v>409</v>
      </c>
      <c r="I48" s="377"/>
      <c r="J48" s="377"/>
      <c r="K48" s="378"/>
    </row>
    <row r="49" spans="1:11" s="49" customFormat="1" ht="45" customHeight="1" thickBot="1">
      <c r="A49" s="47" t="s">
        <v>324</v>
      </c>
      <c r="B49" s="172" t="s">
        <v>322</v>
      </c>
      <c r="C49" s="48">
        <v>1</v>
      </c>
      <c r="D49" s="376" t="s">
        <v>315</v>
      </c>
      <c r="E49" s="377"/>
      <c r="F49" s="377"/>
      <c r="G49" s="378"/>
      <c r="H49" s="376" t="s">
        <v>406</v>
      </c>
      <c r="I49" s="377"/>
      <c r="J49" s="377"/>
      <c r="K49" s="378"/>
    </row>
    <row r="50" spans="1:11" s="49" customFormat="1" ht="49.5" customHeight="1" thickBot="1">
      <c r="A50" s="47" t="s">
        <v>298</v>
      </c>
      <c r="B50" s="172" t="s">
        <v>340</v>
      </c>
      <c r="C50" s="48">
        <v>1</v>
      </c>
      <c r="D50" s="376" t="s">
        <v>316</v>
      </c>
      <c r="E50" s="377"/>
      <c r="F50" s="377"/>
      <c r="G50" s="378"/>
      <c r="H50" s="376" t="s">
        <v>381</v>
      </c>
      <c r="I50" s="377"/>
      <c r="J50" s="377"/>
      <c r="K50" s="378"/>
    </row>
    <row r="51" spans="1:11" s="49" customFormat="1" ht="28.5" customHeight="1" thickBot="1">
      <c r="A51" s="172" t="s">
        <v>345</v>
      </c>
      <c r="B51" s="172" t="s">
        <v>179</v>
      </c>
      <c r="C51" s="48">
        <v>1</v>
      </c>
      <c r="D51" s="376" t="s">
        <v>378</v>
      </c>
      <c r="E51" s="377"/>
      <c r="F51" s="377"/>
      <c r="G51" s="378"/>
      <c r="H51" s="376" t="s">
        <v>396</v>
      </c>
      <c r="I51" s="377"/>
      <c r="J51" s="377"/>
      <c r="K51" s="378"/>
    </row>
    <row r="52" spans="1:11" s="49" customFormat="1" ht="33.75" customHeight="1" thickBot="1">
      <c r="A52" s="172" t="s">
        <v>298</v>
      </c>
      <c r="B52" s="172" t="s">
        <v>402</v>
      </c>
      <c r="C52" s="48">
        <v>1</v>
      </c>
      <c r="D52" s="376" t="s">
        <v>316</v>
      </c>
      <c r="E52" s="377"/>
      <c r="F52" s="377"/>
      <c r="G52" s="378"/>
      <c r="H52" s="376" t="s">
        <v>380</v>
      </c>
      <c r="I52" s="377"/>
      <c r="J52" s="377"/>
      <c r="K52" s="378"/>
    </row>
    <row r="53" spans="1:11" s="49" customFormat="1" ht="41.25" customHeight="1" thickBot="1">
      <c r="A53" s="277" t="s">
        <v>317</v>
      </c>
      <c r="B53" s="277" t="s">
        <v>419</v>
      </c>
      <c r="C53" s="278">
        <v>1</v>
      </c>
      <c r="D53" s="427" t="s">
        <v>315</v>
      </c>
      <c r="E53" s="428"/>
      <c r="F53" s="428"/>
      <c r="G53" s="429"/>
      <c r="H53" s="423" t="s">
        <v>420</v>
      </c>
      <c r="I53" s="424"/>
      <c r="J53" s="424"/>
      <c r="K53" s="424"/>
    </row>
    <row r="54" spans="1:11" s="49" customFormat="1" ht="34.5" customHeight="1" thickBot="1">
      <c r="A54" s="47" t="s">
        <v>318</v>
      </c>
      <c r="B54" s="282" t="s">
        <v>367</v>
      </c>
      <c r="C54" s="48">
        <v>1</v>
      </c>
      <c r="D54" s="376" t="s">
        <v>315</v>
      </c>
      <c r="E54" s="377"/>
      <c r="F54" s="377"/>
      <c r="G54" s="378"/>
      <c r="H54" s="379" t="s">
        <v>416</v>
      </c>
      <c r="I54" s="380"/>
      <c r="J54" s="380"/>
      <c r="K54" s="381"/>
    </row>
    <row r="55" spans="1:11" s="49" customFormat="1" ht="16.5" thickBot="1">
      <c r="A55" s="47"/>
      <c r="B55" s="88"/>
      <c r="C55" s="48"/>
      <c r="D55" s="376"/>
      <c r="E55" s="377"/>
      <c r="F55" s="377"/>
      <c r="G55" s="378"/>
      <c r="H55" s="379"/>
      <c r="I55" s="380"/>
      <c r="J55" s="380"/>
      <c r="K55" s="381"/>
    </row>
    <row r="56" spans="1:11" s="49" customFormat="1" ht="16.5" thickBot="1">
      <c r="A56" s="47"/>
      <c r="B56" s="88"/>
      <c r="C56" s="48"/>
      <c r="D56" s="376"/>
      <c r="E56" s="377"/>
      <c r="F56" s="377"/>
      <c r="G56" s="378"/>
      <c r="H56" s="379"/>
      <c r="I56" s="380"/>
      <c r="J56" s="380"/>
      <c r="K56" s="381"/>
    </row>
    <row r="57" spans="1:11" s="49" customFormat="1" ht="16.5" thickBot="1">
      <c r="A57" s="47"/>
      <c r="B57" s="88"/>
      <c r="C57" s="48"/>
      <c r="D57" s="376"/>
      <c r="E57" s="377"/>
      <c r="F57" s="377"/>
      <c r="G57" s="378"/>
      <c r="H57" s="379"/>
      <c r="I57" s="380"/>
      <c r="J57" s="380"/>
      <c r="K57" s="381"/>
    </row>
    <row r="58" spans="1:11" s="49" customFormat="1" ht="16.5" thickBot="1">
      <c r="A58" s="47"/>
      <c r="B58" s="88"/>
      <c r="C58" s="48"/>
      <c r="D58" s="376"/>
      <c r="E58" s="377"/>
      <c r="F58" s="377"/>
      <c r="G58" s="378"/>
      <c r="H58" s="379"/>
      <c r="I58" s="380"/>
      <c r="J58" s="380"/>
      <c r="K58" s="381"/>
    </row>
    <row r="59" spans="1:11" s="49" customFormat="1" ht="16.5" customHeight="1" thickBot="1">
      <c r="A59" s="47"/>
      <c r="B59" s="88"/>
      <c r="C59" s="48"/>
      <c r="D59" s="376"/>
      <c r="E59" s="377"/>
      <c r="F59" s="377"/>
      <c r="G59" s="378"/>
      <c r="H59" s="379"/>
      <c r="I59" s="380"/>
      <c r="J59" s="380"/>
      <c r="K59" s="381"/>
    </row>
    <row r="60" spans="1:11" s="49" customFormat="1" ht="16.5" thickBot="1">
      <c r="A60" s="47"/>
      <c r="B60" s="88"/>
      <c r="C60" s="48"/>
      <c r="D60" s="376"/>
      <c r="E60" s="377"/>
      <c r="F60" s="377"/>
      <c r="G60" s="378"/>
      <c r="H60" s="379"/>
      <c r="I60" s="380"/>
      <c r="J60" s="380"/>
      <c r="K60" s="381"/>
    </row>
    <row r="61" spans="1:11" s="49" customFormat="1" ht="16.5" thickBot="1">
      <c r="A61" s="47"/>
      <c r="B61" s="88"/>
      <c r="C61" s="48"/>
      <c r="D61" s="376"/>
      <c r="E61" s="377"/>
      <c r="F61" s="377"/>
      <c r="G61" s="378"/>
      <c r="H61" s="379"/>
      <c r="I61" s="380"/>
      <c r="J61" s="380"/>
      <c r="K61" s="381"/>
    </row>
    <row r="62" spans="1:11" s="49" customFormat="1" ht="16.5" thickBot="1">
      <c r="A62" s="47"/>
      <c r="B62" s="88"/>
      <c r="C62" s="48"/>
      <c r="D62" s="376"/>
      <c r="E62" s="377"/>
      <c r="F62" s="377"/>
      <c r="G62" s="378"/>
      <c r="H62" s="379"/>
      <c r="I62" s="380"/>
      <c r="J62" s="380"/>
      <c r="K62" s="381"/>
    </row>
    <row r="63" spans="1:11" ht="19.5" thickBot="1">
      <c r="B63" s="42" t="s">
        <v>33</v>
      </c>
      <c r="C63" s="43">
        <f>SUM(C46:C62)</f>
        <v>9</v>
      </c>
    </row>
  </sheetData>
  <sheetProtection formatRows="0"/>
  <mergeCells count="69">
    <mergeCell ref="H46:K46"/>
    <mergeCell ref="H45:K45"/>
    <mergeCell ref="D59:G59"/>
    <mergeCell ref="D60:G60"/>
    <mergeCell ref="D61:G61"/>
    <mergeCell ref="D46:G46"/>
    <mergeCell ref="D47:G47"/>
    <mergeCell ref="D48:G48"/>
    <mergeCell ref="D49:G49"/>
    <mergeCell ref="D50:G50"/>
    <mergeCell ref="D51:G51"/>
    <mergeCell ref="H52:K52"/>
    <mergeCell ref="H54:K54"/>
    <mergeCell ref="H60:K60"/>
    <mergeCell ref="H61:K61"/>
    <mergeCell ref="H51:K51"/>
    <mergeCell ref="D62:G62"/>
    <mergeCell ref="D52:G52"/>
    <mergeCell ref="D54:G54"/>
    <mergeCell ref="D55:G55"/>
    <mergeCell ref="D56:G56"/>
    <mergeCell ref="D57:G57"/>
    <mergeCell ref="D58:G58"/>
    <mergeCell ref="D53:G53"/>
    <mergeCell ref="A37:B37"/>
    <mergeCell ref="A38:B38"/>
    <mergeCell ref="A39:B39"/>
    <mergeCell ref="A40:B40"/>
    <mergeCell ref="D45:G45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36:B36"/>
    <mergeCell ref="A13:A14"/>
    <mergeCell ref="A15:A17"/>
    <mergeCell ref="A19:A21"/>
    <mergeCell ref="A22:A24"/>
    <mergeCell ref="A26:A27"/>
    <mergeCell ref="A31:B31"/>
    <mergeCell ref="A32:B32"/>
    <mergeCell ref="A34:B34"/>
    <mergeCell ref="A35:B35"/>
    <mergeCell ref="A10:A11"/>
    <mergeCell ref="G2:N2"/>
    <mergeCell ref="A7:A9"/>
    <mergeCell ref="B7:B9"/>
    <mergeCell ref="C7:D7"/>
    <mergeCell ref="E7:E9"/>
    <mergeCell ref="F7:N7"/>
    <mergeCell ref="H47:K47"/>
    <mergeCell ref="H48:K48"/>
    <mergeCell ref="H49:K49"/>
    <mergeCell ref="H50:K50"/>
    <mergeCell ref="H62:K62"/>
    <mergeCell ref="H55:K55"/>
    <mergeCell ref="H56:K56"/>
    <mergeCell ref="H57:K57"/>
    <mergeCell ref="H58:K58"/>
    <mergeCell ref="H59:K59"/>
    <mergeCell ref="H53:K53"/>
  </mergeCells>
  <pageMargins left="0.15748031496062992" right="0.15748031496062992" top="0.31496062992125984" bottom="0.31496062992125984" header="0.31496062992125984" footer="0.31496062992125984"/>
  <pageSetup paperSize="9" scale="52" fitToHeight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2"/>
  <sheetViews>
    <sheetView zoomScale="84" zoomScaleNormal="84" workbookViewId="0">
      <pane xSplit="2" ySplit="9" topLeftCell="C17" activePane="bottomRight" state="frozen"/>
      <selection pane="topRight" activeCell="C1" sqref="C1"/>
      <selection pane="bottomLeft" activeCell="A10" sqref="A10"/>
      <selection pane="bottomRight" activeCell="O18" sqref="O18"/>
    </sheetView>
  </sheetViews>
  <sheetFormatPr defaultRowHeight="15"/>
  <cols>
    <col min="1" max="1" width="23.85546875" customWidth="1"/>
    <col min="2" max="2" width="24.7109375" customWidth="1"/>
    <col min="3" max="3" width="9.140625" customWidth="1"/>
    <col min="4" max="4" width="9" customWidth="1"/>
    <col min="8" max="8" width="24.7109375" customWidth="1"/>
    <col min="9" max="9" width="22.28515625" customWidth="1"/>
    <col min="10" max="10" width="9.140625" hidden="1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141"/>
      <c r="B1" s="141"/>
      <c r="C1" s="34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8" ht="20.25">
      <c r="A2" s="12"/>
      <c r="B2" s="141"/>
      <c r="C2" s="141"/>
      <c r="D2" s="141"/>
      <c r="E2" s="141"/>
      <c r="F2" s="141"/>
      <c r="G2" s="349" t="s">
        <v>264</v>
      </c>
      <c r="H2" s="350"/>
      <c r="I2" s="350"/>
      <c r="J2" s="350"/>
      <c r="K2" s="350"/>
      <c r="L2" s="350"/>
      <c r="M2" s="350"/>
      <c r="N2" s="350"/>
    </row>
    <row r="3" spans="1:18" ht="20.25">
      <c r="A3" s="12"/>
      <c r="B3" s="141"/>
      <c r="C3" s="141"/>
      <c r="D3" s="34"/>
      <c r="E3" s="34"/>
      <c r="F3" s="34"/>
      <c r="G3" s="270" t="s">
        <v>55</v>
      </c>
      <c r="H3" s="271">
        <v>5</v>
      </c>
      <c r="I3" s="135"/>
      <c r="J3" s="135"/>
      <c r="K3" s="135"/>
      <c r="L3" s="135"/>
      <c r="M3" s="135"/>
    </row>
    <row r="4" spans="1:18" ht="18.75">
      <c r="A4" s="141"/>
      <c r="B4" s="141"/>
      <c r="C4" s="141"/>
      <c r="D4" s="34"/>
      <c r="E4" s="34"/>
      <c r="F4" s="34"/>
      <c r="G4" s="270" t="s">
        <v>56</v>
      </c>
      <c r="H4" s="271">
        <v>34</v>
      </c>
      <c r="I4" s="135"/>
      <c r="J4" s="135"/>
      <c r="K4" s="135"/>
      <c r="L4" s="135"/>
      <c r="M4" s="135"/>
    </row>
    <row r="5" spans="1:18" ht="18.75">
      <c r="A5" s="141"/>
      <c r="B5" s="141"/>
      <c r="C5" s="141"/>
      <c r="D5" s="34"/>
      <c r="E5" s="34"/>
      <c r="F5" s="34"/>
      <c r="G5" s="270" t="s">
        <v>397</v>
      </c>
      <c r="H5" s="271" t="s">
        <v>120</v>
      </c>
      <c r="I5" s="135"/>
      <c r="J5" s="135"/>
      <c r="K5" s="135"/>
      <c r="L5" s="135"/>
      <c r="M5" s="135"/>
    </row>
    <row r="6" spans="1:18" ht="19.5" thickBot="1">
      <c r="D6" s="2"/>
      <c r="E6" s="2"/>
      <c r="F6" s="2"/>
      <c r="G6" s="2"/>
      <c r="H6" s="2"/>
    </row>
    <row r="7" spans="1:18" ht="65.25" customHeight="1" thickBot="1">
      <c r="A7" s="400" t="s">
        <v>0</v>
      </c>
      <c r="B7" s="403" t="s">
        <v>1</v>
      </c>
      <c r="C7" s="382" t="s">
        <v>97</v>
      </c>
      <c r="D7" s="382"/>
      <c r="E7" s="406" t="s">
        <v>36</v>
      </c>
      <c r="F7" s="362" t="s">
        <v>2</v>
      </c>
      <c r="G7" s="363"/>
      <c r="H7" s="363"/>
      <c r="I7" s="363"/>
      <c r="J7" s="363"/>
      <c r="K7" s="363"/>
      <c r="L7" s="363"/>
      <c r="M7" s="363"/>
      <c r="N7" s="364"/>
      <c r="O7" s="386" t="s">
        <v>3</v>
      </c>
      <c r="P7" s="319"/>
      <c r="Q7" s="320"/>
      <c r="R7" s="1"/>
    </row>
    <row r="8" spans="1:18" ht="65.25" customHeight="1" thickBot="1">
      <c r="A8" s="401"/>
      <c r="B8" s="404"/>
      <c r="C8" s="321" t="s">
        <v>117</v>
      </c>
      <c r="D8" s="321" t="s">
        <v>118</v>
      </c>
      <c r="E8" s="407"/>
      <c r="F8" s="323" t="s">
        <v>129</v>
      </c>
      <c r="G8" s="324"/>
      <c r="H8" s="408" t="s">
        <v>44</v>
      </c>
      <c r="I8" s="410" t="s">
        <v>102</v>
      </c>
      <c r="J8" s="412" t="s">
        <v>4</v>
      </c>
      <c r="K8" s="388" t="s">
        <v>5</v>
      </c>
      <c r="L8" s="389"/>
      <c r="M8" s="414" t="s">
        <v>103</v>
      </c>
      <c r="N8" s="335" t="s">
        <v>123</v>
      </c>
      <c r="O8" s="414" t="s">
        <v>6</v>
      </c>
      <c r="P8" s="425" t="s">
        <v>7</v>
      </c>
      <c r="Q8" s="426"/>
      <c r="R8" s="1"/>
    </row>
    <row r="9" spans="1:18" ht="48.75" customHeight="1" thickBot="1">
      <c r="A9" s="402"/>
      <c r="B9" s="405"/>
      <c r="C9" s="322"/>
      <c r="D9" s="322"/>
      <c r="E9" s="407"/>
      <c r="F9" s="118" t="s">
        <v>8</v>
      </c>
      <c r="G9" s="119" t="s">
        <v>9</v>
      </c>
      <c r="H9" s="409"/>
      <c r="I9" s="411"/>
      <c r="J9" s="413"/>
      <c r="K9" s="117" t="s">
        <v>104</v>
      </c>
      <c r="L9" s="103" t="s">
        <v>57</v>
      </c>
      <c r="M9" s="415"/>
      <c r="N9" s="335"/>
      <c r="O9" s="415"/>
      <c r="P9" s="102" t="s">
        <v>124</v>
      </c>
      <c r="Q9" s="102" t="s">
        <v>108</v>
      </c>
      <c r="R9" s="1"/>
    </row>
    <row r="10" spans="1:18" ht="141" thickBot="1">
      <c r="A10" s="347" t="s">
        <v>140</v>
      </c>
      <c r="B10" s="7" t="s">
        <v>10</v>
      </c>
      <c r="C10" s="13">
        <v>4</v>
      </c>
      <c r="D10" s="13"/>
      <c r="E10" s="9">
        <v>4</v>
      </c>
      <c r="F10" s="107" t="s">
        <v>169</v>
      </c>
      <c r="G10" s="108" t="s">
        <v>170</v>
      </c>
      <c r="H10" s="27" t="s">
        <v>155</v>
      </c>
      <c r="I10" s="28" t="s">
        <v>49</v>
      </c>
      <c r="J10" s="14" t="s">
        <v>40</v>
      </c>
      <c r="K10" s="14" t="s">
        <v>42</v>
      </c>
      <c r="L10" s="15" t="s">
        <v>42</v>
      </c>
      <c r="M10" s="27"/>
      <c r="N10" s="27"/>
      <c r="O10" s="27" t="s">
        <v>157</v>
      </c>
      <c r="P10" s="15" t="s">
        <v>43</v>
      </c>
      <c r="Q10" s="15"/>
      <c r="R10" s="3"/>
    </row>
    <row r="11" spans="1:18" ht="102.75" thickBot="1">
      <c r="A11" s="348"/>
      <c r="B11" s="140" t="s">
        <v>11</v>
      </c>
      <c r="C11" s="13">
        <v>2</v>
      </c>
      <c r="D11" s="13"/>
      <c r="E11" s="9">
        <v>2</v>
      </c>
      <c r="F11" s="109" t="s">
        <v>147</v>
      </c>
      <c r="G11" s="110" t="s">
        <v>148</v>
      </c>
      <c r="H11" s="30" t="s">
        <v>154</v>
      </c>
      <c r="I11" s="31" t="s">
        <v>49</v>
      </c>
      <c r="J11" s="15" t="s">
        <v>40</v>
      </c>
      <c r="K11" s="15" t="s">
        <v>42</v>
      </c>
      <c r="L11" s="15" t="s">
        <v>42</v>
      </c>
      <c r="M11" s="39"/>
      <c r="N11" s="30"/>
      <c r="O11" s="30" t="s">
        <v>447</v>
      </c>
      <c r="P11" s="15" t="s">
        <v>43</v>
      </c>
      <c r="Q11" s="15"/>
      <c r="R11" s="3"/>
    </row>
    <row r="12" spans="1:18" ht="90.75" thickBot="1">
      <c r="A12" s="173" t="s">
        <v>139</v>
      </c>
      <c r="B12" s="140" t="s">
        <v>12</v>
      </c>
      <c r="C12" s="13">
        <v>3</v>
      </c>
      <c r="D12" s="13"/>
      <c r="E12" s="9">
        <f t="shared" ref="E12:E29" si="0">C12+D12</f>
        <v>3</v>
      </c>
      <c r="F12" s="109" t="s">
        <v>150</v>
      </c>
      <c r="G12" s="110" t="s">
        <v>178</v>
      </c>
      <c r="H12" s="213" t="s">
        <v>239</v>
      </c>
      <c r="I12" s="31" t="s">
        <v>49</v>
      </c>
      <c r="J12" s="15" t="s">
        <v>40</v>
      </c>
      <c r="K12" s="15" t="s">
        <v>42</v>
      </c>
      <c r="L12" s="15" t="s">
        <v>42</v>
      </c>
      <c r="M12" s="30"/>
      <c r="N12" s="30"/>
      <c r="O12" s="30" t="s">
        <v>180</v>
      </c>
      <c r="P12" s="15" t="s">
        <v>43</v>
      </c>
      <c r="Q12" s="15"/>
      <c r="R12" s="3"/>
    </row>
    <row r="13" spans="1:18" ht="157.5" customHeight="1" thickBot="1">
      <c r="A13" s="371" t="s">
        <v>13</v>
      </c>
      <c r="B13" s="140" t="s">
        <v>14</v>
      </c>
      <c r="C13" s="13">
        <v>5</v>
      </c>
      <c r="D13" s="13">
        <v>1</v>
      </c>
      <c r="E13" s="9">
        <f t="shared" si="0"/>
        <v>6</v>
      </c>
      <c r="F13" s="111" t="s">
        <v>368</v>
      </c>
      <c r="G13" s="110" t="s">
        <v>369</v>
      </c>
      <c r="H13" s="207" t="s">
        <v>481</v>
      </c>
      <c r="I13" s="31" t="s">
        <v>49</v>
      </c>
      <c r="J13" s="15" t="s">
        <v>51</v>
      </c>
      <c r="K13" s="15" t="s">
        <v>42</v>
      </c>
      <c r="L13" s="15" t="s">
        <v>42</v>
      </c>
      <c r="M13" s="30"/>
      <c r="N13" s="30"/>
      <c r="O13" s="206" t="s">
        <v>482</v>
      </c>
      <c r="P13" s="15" t="s">
        <v>43</v>
      </c>
      <c r="Q13" s="15"/>
      <c r="R13" s="3"/>
    </row>
    <row r="14" spans="1:18" ht="71.25" customHeight="1" thickBot="1">
      <c r="A14" s="371"/>
      <c r="B14" s="139" t="s">
        <v>15</v>
      </c>
      <c r="C14" s="13">
        <v>1</v>
      </c>
      <c r="D14" s="13"/>
      <c r="E14" s="9">
        <f t="shared" si="0"/>
        <v>1</v>
      </c>
      <c r="F14" s="109" t="s">
        <v>162</v>
      </c>
      <c r="G14" s="110" t="s">
        <v>172</v>
      </c>
      <c r="H14" s="30" t="s">
        <v>254</v>
      </c>
      <c r="I14" s="31" t="s">
        <v>49</v>
      </c>
      <c r="J14" s="15" t="s">
        <v>227</v>
      </c>
      <c r="K14" s="15" t="s">
        <v>42</v>
      </c>
      <c r="L14" s="15" t="s">
        <v>42</v>
      </c>
      <c r="M14" s="30"/>
      <c r="N14" s="30"/>
      <c r="O14" s="256" t="s">
        <v>228</v>
      </c>
      <c r="P14" s="15"/>
      <c r="Q14" s="15" t="s">
        <v>43</v>
      </c>
      <c r="R14" s="3"/>
    </row>
    <row r="15" spans="1:18" ht="155.25" customHeight="1" thickBot="1">
      <c r="A15" s="371" t="s">
        <v>16</v>
      </c>
      <c r="B15" s="140" t="s">
        <v>17</v>
      </c>
      <c r="C15" s="13">
        <v>2</v>
      </c>
      <c r="D15" s="13"/>
      <c r="E15" s="9">
        <f t="shared" si="0"/>
        <v>2</v>
      </c>
      <c r="F15" s="109" t="s">
        <v>147</v>
      </c>
      <c r="G15" s="110" t="s">
        <v>148</v>
      </c>
      <c r="H15" s="207" t="s">
        <v>456</v>
      </c>
      <c r="I15" s="31" t="s">
        <v>49</v>
      </c>
      <c r="J15" s="15" t="s">
        <v>40</v>
      </c>
      <c r="K15" s="15" t="s">
        <v>42</v>
      </c>
      <c r="L15" s="15" t="s">
        <v>42</v>
      </c>
      <c r="M15" s="30"/>
      <c r="N15" s="30"/>
      <c r="O15" s="30" t="s">
        <v>457</v>
      </c>
      <c r="P15" s="15"/>
      <c r="Q15" s="15"/>
      <c r="R15" s="3"/>
    </row>
    <row r="16" spans="1:18" ht="162.75" customHeight="1" thickBot="1">
      <c r="A16" s="371"/>
      <c r="B16" s="140" t="s">
        <v>18</v>
      </c>
      <c r="C16" s="13">
        <v>1</v>
      </c>
      <c r="D16" s="13"/>
      <c r="E16" s="9">
        <f t="shared" si="0"/>
        <v>1</v>
      </c>
      <c r="F16" s="109" t="s">
        <v>162</v>
      </c>
      <c r="G16" s="110" t="s">
        <v>275</v>
      </c>
      <c r="H16" s="207" t="s">
        <v>273</v>
      </c>
      <c r="I16" s="31" t="s">
        <v>49</v>
      </c>
      <c r="J16" s="15" t="s">
        <v>40</v>
      </c>
      <c r="K16" s="15" t="s">
        <v>42</v>
      </c>
      <c r="L16" s="15" t="s">
        <v>42</v>
      </c>
      <c r="M16" s="30"/>
      <c r="N16" s="30"/>
      <c r="O16" s="30" t="s">
        <v>277</v>
      </c>
      <c r="P16" s="15"/>
      <c r="Q16" s="15" t="s">
        <v>43</v>
      </c>
      <c r="R16" s="3"/>
    </row>
    <row r="17" spans="1:18" ht="146.25" customHeight="1" thickBot="1">
      <c r="A17" s="371"/>
      <c r="B17" s="140" t="s">
        <v>19</v>
      </c>
      <c r="C17" s="13">
        <v>2</v>
      </c>
      <c r="D17" s="13"/>
      <c r="E17" s="9">
        <f t="shared" si="0"/>
        <v>2</v>
      </c>
      <c r="F17" s="109" t="s">
        <v>147</v>
      </c>
      <c r="G17" s="110" t="s">
        <v>278</v>
      </c>
      <c r="H17" s="30" t="s">
        <v>276</v>
      </c>
      <c r="I17" s="31" t="s">
        <v>49</v>
      </c>
      <c r="J17" s="15" t="s">
        <v>40</v>
      </c>
      <c r="K17" s="15" t="s">
        <v>42</v>
      </c>
      <c r="L17" s="15" t="s">
        <v>42</v>
      </c>
      <c r="M17" s="30"/>
      <c r="N17" s="30"/>
      <c r="O17" s="30" t="s">
        <v>279</v>
      </c>
      <c r="P17" s="15" t="s">
        <v>43</v>
      </c>
      <c r="Q17" s="15"/>
      <c r="R17" s="3"/>
    </row>
    <row r="18" spans="1:18" ht="107.25" customHeight="1" thickBot="1">
      <c r="A18" s="432" t="s">
        <v>21</v>
      </c>
      <c r="B18" s="140" t="s">
        <v>22</v>
      </c>
      <c r="C18" s="13">
        <v>2</v>
      </c>
      <c r="D18" s="13"/>
      <c r="E18" s="9">
        <f t="shared" si="0"/>
        <v>2</v>
      </c>
      <c r="F18" s="109" t="s">
        <v>147</v>
      </c>
      <c r="G18" s="110" t="s">
        <v>148</v>
      </c>
      <c r="H18" s="30" t="s">
        <v>218</v>
      </c>
      <c r="I18" s="31" t="s">
        <v>49</v>
      </c>
      <c r="J18" s="15" t="s">
        <v>51</v>
      </c>
      <c r="K18" s="15" t="s">
        <v>42</v>
      </c>
      <c r="L18" s="15" t="s">
        <v>42</v>
      </c>
      <c r="M18" s="30"/>
      <c r="N18" s="30"/>
      <c r="O18" s="30" t="s">
        <v>219</v>
      </c>
      <c r="P18" s="15" t="s">
        <v>43</v>
      </c>
      <c r="Q18" s="15"/>
      <c r="R18" s="3"/>
    </row>
    <row r="19" spans="1:18" ht="24" customHeight="1" thickBot="1">
      <c r="A19" s="433"/>
      <c r="B19" s="140" t="s">
        <v>23</v>
      </c>
      <c r="C19" s="13"/>
      <c r="D19" s="13"/>
      <c r="E19" s="9">
        <f t="shared" si="0"/>
        <v>0</v>
      </c>
      <c r="F19" s="109"/>
      <c r="G19" s="110"/>
      <c r="H19" s="30"/>
      <c r="I19" s="31"/>
      <c r="J19" s="15"/>
      <c r="K19" s="15"/>
      <c r="L19" s="15"/>
      <c r="M19" s="30"/>
      <c r="N19" s="30"/>
      <c r="O19" s="30"/>
      <c r="P19" s="15"/>
      <c r="Q19" s="15"/>
      <c r="R19" s="3"/>
    </row>
    <row r="20" spans="1:18" ht="90.75" thickBot="1">
      <c r="A20" s="434"/>
      <c r="B20" s="140" t="s">
        <v>24</v>
      </c>
      <c r="C20" s="13">
        <v>1</v>
      </c>
      <c r="D20" s="13">
        <v>1</v>
      </c>
      <c r="E20" s="9">
        <f t="shared" si="0"/>
        <v>2</v>
      </c>
      <c r="F20" s="109" t="s">
        <v>147</v>
      </c>
      <c r="G20" s="110" t="s">
        <v>148</v>
      </c>
      <c r="H20" s="250" t="s">
        <v>490</v>
      </c>
      <c r="I20" s="31" t="s">
        <v>49</v>
      </c>
      <c r="J20" s="15" t="s">
        <v>40</v>
      </c>
      <c r="K20" s="15" t="s">
        <v>42</v>
      </c>
      <c r="L20" s="15" t="s">
        <v>42</v>
      </c>
      <c r="M20" s="30"/>
      <c r="N20" s="30"/>
      <c r="O20" s="210" t="s">
        <v>344</v>
      </c>
      <c r="P20" s="15" t="s">
        <v>43</v>
      </c>
      <c r="Q20" s="15"/>
      <c r="R20" s="3"/>
    </row>
    <row r="21" spans="1:18" ht="51.75" thickBot="1">
      <c r="A21" s="371" t="s">
        <v>25</v>
      </c>
      <c r="B21" s="140" t="s">
        <v>26</v>
      </c>
      <c r="C21" s="13">
        <v>1</v>
      </c>
      <c r="D21" s="13"/>
      <c r="E21" s="9">
        <v>1</v>
      </c>
      <c r="F21" s="109" t="s">
        <v>162</v>
      </c>
      <c r="G21" s="110" t="s">
        <v>172</v>
      </c>
      <c r="H21" s="30" t="s">
        <v>251</v>
      </c>
      <c r="I21" s="31" t="s">
        <v>49</v>
      </c>
      <c r="J21" s="15" t="s">
        <v>250</v>
      </c>
      <c r="K21" s="15" t="s">
        <v>42</v>
      </c>
      <c r="L21" s="15" t="s">
        <v>42</v>
      </c>
      <c r="M21" s="30"/>
      <c r="N21" s="30"/>
      <c r="O21" s="215" t="s">
        <v>252</v>
      </c>
      <c r="P21" s="15" t="s">
        <v>43</v>
      </c>
      <c r="Q21" s="15"/>
      <c r="R21" s="3"/>
    </row>
    <row r="22" spans="1:18" ht="60.75" customHeight="1" thickBot="1">
      <c r="A22" s="371"/>
      <c r="B22" s="140" t="s">
        <v>31</v>
      </c>
      <c r="C22" s="13">
        <v>1</v>
      </c>
      <c r="D22" s="13"/>
      <c r="E22" s="9">
        <v>1</v>
      </c>
      <c r="F22" s="109" t="s">
        <v>162</v>
      </c>
      <c r="G22" s="110" t="s">
        <v>172</v>
      </c>
      <c r="H22" s="30" t="s">
        <v>253</v>
      </c>
      <c r="I22" s="31" t="s">
        <v>49</v>
      </c>
      <c r="J22" s="15" t="s">
        <v>40</v>
      </c>
      <c r="K22" s="15" t="s">
        <v>42</v>
      </c>
      <c r="L22" s="15" t="s">
        <v>42</v>
      </c>
      <c r="M22" s="30"/>
      <c r="N22" s="30"/>
      <c r="O22" s="30" t="s">
        <v>351</v>
      </c>
      <c r="P22" s="15" t="s">
        <v>43</v>
      </c>
      <c r="Q22" s="15"/>
      <c r="R22" s="3"/>
    </row>
    <row r="23" spans="1:18" ht="19.5" thickBot="1">
      <c r="A23" s="371"/>
      <c r="B23" s="139"/>
      <c r="C23" s="13"/>
      <c r="D23" s="13"/>
      <c r="E23" s="9">
        <f t="shared" si="0"/>
        <v>0</v>
      </c>
      <c r="F23" s="109"/>
      <c r="G23" s="110"/>
      <c r="H23" s="30"/>
      <c r="I23" s="31"/>
      <c r="J23" s="15"/>
      <c r="K23" s="15"/>
      <c r="L23" s="15"/>
      <c r="M23" s="30"/>
      <c r="N23" s="30"/>
      <c r="O23" s="30"/>
      <c r="P23" s="15"/>
      <c r="Q23" s="15"/>
      <c r="R23" s="3"/>
    </row>
    <row r="24" spans="1:18" ht="86.25" customHeight="1" thickBot="1">
      <c r="A24" s="136" t="s">
        <v>28</v>
      </c>
      <c r="B24" s="140" t="s">
        <v>28</v>
      </c>
      <c r="C24" s="13">
        <v>2</v>
      </c>
      <c r="D24" s="13"/>
      <c r="E24" s="9">
        <f t="shared" si="0"/>
        <v>2</v>
      </c>
      <c r="F24" s="109" t="s">
        <v>147</v>
      </c>
      <c r="G24" s="110" t="s">
        <v>148</v>
      </c>
      <c r="H24" s="30" t="s">
        <v>210</v>
      </c>
      <c r="I24" s="31" t="s">
        <v>49</v>
      </c>
      <c r="J24" s="15" t="s">
        <v>40</v>
      </c>
      <c r="K24" s="15" t="s">
        <v>42</v>
      </c>
      <c r="L24" s="15" t="s">
        <v>42</v>
      </c>
      <c r="M24" s="30"/>
      <c r="N24" s="30"/>
      <c r="O24" s="30" t="s">
        <v>496</v>
      </c>
      <c r="P24" s="15"/>
      <c r="Q24" s="15"/>
      <c r="R24" s="3"/>
    </row>
    <row r="25" spans="1:18" ht="36.75" customHeight="1" thickBot="1">
      <c r="A25" s="371" t="s">
        <v>32</v>
      </c>
      <c r="B25" s="140" t="s">
        <v>29</v>
      </c>
      <c r="C25" s="13"/>
      <c r="D25" s="13">
        <v>1</v>
      </c>
      <c r="E25" s="9">
        <f t="shared" si="0"/>
        <v>1</v>
      </c>
      <c r="F25" s="109" t="s">
        <v>162</v>
      </c>
      <c r="G25" s="110" t="s">
        <v>172</v>
      </c>
      <c r="H25" s="30" t="s">
        <v>370</v>
      </c>
      <c r="I25" s="31" t="s">
        <v>49</v>
      </c>
      <c r="J25" s="15"/>
      <c r="K25" s="15" t="s">
        <v>42</v>
      </c>
      <c r="L25" s="15" t="s">
        <v>42</v>
      </c>
      <c r="M25" s="30"/>
      <c r="N25" s="30"/>
      <c r="O25" s="30" t="s">
        <v>371</v>
      </c>
      <c r="P25" s="15" t="s">
        <v>43</v>
      </c>
      <c r="Q25" s="15"/>
      <c r="R25" s="3"/>
    </row>
    <row r="26" spans="1:18" ht="57" customHeight="1" thickBot="1">
      <c r="A26" s="371"/>
      <c r="B26" s="140" t="s">
        <v>30</v>
      </c>
      <c r="C26" s="13">
        <v>2</v>
      </c>
      <c r="D26" s="13"/>
      <c r="E26" s="9">
        <f t="shared" si="0"/>
        <v>2</v>
      </c>
      <c r="F26" s="109" t="s">
        <v>147</v>
      </c>
      <c r="G26" s="110" t="s">
        <v>148</v>
      </c>
      <c r="H26" s="30" t="s">
        <v>179</v>
      </c>
      <c r="I26" s="31" t="s">
        <v>49</v>
      </c>
      <c r="J26" s="15" t="s">
        <v>40</v>
      </c>
      <c r="K26" s="15" t="s">
        <v>42</v>
      </c>
      <c r="L26" s="15" t="s">
        <v>42</v>
      </c>
      <c r="M26" s="30"/>
      <c r="N26" s="30"/>
      <c r="O26" s="30" t="s">
        <v>506</v>
      </c>
      <c r="P26" s="15" t="s">
        <v>43</v>
      </c>
      <c r="Q26" s="15"/>
      <c r="R26" s="3"/>
    </row>
    <row r="27" spans="1:18" ht="19.5" thickBot="1">
      <c r="A27" s="138"/>
      <c r="B27" s="139"/>
      <c r="C27" s="13"/>
      <c r="D27" s="13"/>
      <c r="E27" s="9">
        <f t="shared" si="0"/>
        <v>0</v>
      </c>
      <c r="F27" s="109"/>
      <c r="G27" s="110"/>
      <c r="H27" s="30"/>
      <c r="I27" s="31"/>
      <c r="J27" s="15"/>
      <c r="K27" s="15"/>
      <c r="L27" s="15"/>
      <c r="M27" s="30"/>
      <c r="N27" s="30"/>
      <c r="O27" s="30"/>
      <c r="P27" s="15"/>
      <c r="Q27" s="15"/>
      <c r="R27" s="3"/>
    </row>
    <row r="28" spans="1:18" ht="19.5" thickBot="1">
      <c r="A28" s="138"/>
      <c r="B28" s="139"/>
      <c r="C28" s="13"/>
      <c r="D28" s="13"/>
      <c r="E28" s="9">
        <f t="shared" si="0"/>
        <v>0</v>
      </c>
      <c r="F28" s="109"/>
      <c r="G28" s="110"/>
      <c r="H28" s="30"/>
      <c r="I28" s="31"/>
      <c r="J28" s="15"/>
      <c r="K28" s="15"/>
      <c r="L28" s="15"/>
      <c r="M28" s="30"/>
      <c r="N28" s="30"/>
      <c r="O28" s="30"/>
      <c r="P28" s="15"/>
      <c r="Q28" s="15"/>
      <c r="R28" s="3"/>
    </row>
    <row r="29" spans="1:18" ht="19.5" thickBot="1">
      <c r="A29" s="138"/>
      <c r="B29" s="139"/>
      <c r="C29" s="13"/>
      <c r="D29" s="13"/>
      <c r="E29" s="9">
        <f t="shared" si="0"/>
        <v>0</v>
      </c>
      <c r="F29" s="109"/>
      <c r="G29" s="110"/>
      <c r="H29" s="30"/>
      <c r="I29" s="31"/>
      <c r="J29" s="15"/>
      <c r="K29" s="15"/>
      <c r="L29" s="15"/>
      <c r="M29" s="30"/>
      <c r="N29" s="30"/>
      <c r="O29" s="30"/>
      <c r="P29" s="15"/>
      <c r="Q29" s="15"/>
      <c r="R29" s="3"/>
    </row>
    <row r="30" spans="1:18" s="25" customFormat="1" ht="36" customHeight="1" thickBot="1">
      <c r="A30" s="395" t="s">
        <v>119</v>
      </c>
      <c r="B30" s="396"/>
      <c r="C30" s="21"/>
      <c r="D30" s="21"/>
      <c r="E30" s="22"/>
      <c r="F30" s="109"/>
      <c r="G30" s="110"/>
      <c r="H30" s="30"/>
      <c r="I30" s="31"/>
      <c r="J30" s="15"/>
      <c r="K30" s="23"/>
      <c r="L30" s="23"/>
      <c r="M30" s="32"/>
      <c r="N30" s="32"/>
      <c r="O30" s="30"/>
      <c r="P30" s="23"/>
      <c r="Q30" s="23"/>
      <c r="R30" s="24"/>
    </row>
    <row r="31" spans="1:18" ht="24" customHeight="1" thickBot="1">
      <c r="A31" s="385"/>
      <c r="B31" s="383"/>
      <c r="C31" s="21"/>
      <c r="D31" s="13"/>
      <c r="E31" s="9">
        <f t="shared" ref="E31:E38" si="1">D31</f>
        <v>0</v>
      </c>
      <c r="F31" s="109"/>
      <c r="G31" s="110"/>
      <c r="H31" s="30"/>
      <c r="I31" s="31"/>
      <c r="J31" s="15" t="s">
        <v>40</v>
      </c>
      <c r="K31" s="23"/>
      <c r="L31" s="23"/>
      <c r="M31" s="32"/>
      <c r="N31" s="32"/>
      <c r="O31" s="30"/>
      <c r="P31" s="23"/>
      <c r="Q31" s="23"/>
      <c r="R31" s="3"/>
    </row>
    <row r="32" spans="1:18" ht="19.5" thickBot="1">
      <c r="A32" s="385"/>
      <c r="B32" s="383"/>
      <c r="C32" s="21"/>
      <c r="D32" s="13"/>
      <c r="E32" s="9">
        <f t="shared" si="1"/>
        <v>0</v>
      </c>
      <c r="F32" s="109"/>
      <c r="G32" s="110"/>
      <c r="H32" s="30"/>
      <c r="I32" s="31"/>
      <c r="J32" s="15"/>
      <c r="K32" s="23"/>
      <c r="L32" s="23"/>
      <c r="M32" s="32"/>
      <c r="N32" s="32"/>
      <c r="O32" s="30"/>
      <c r="P32" s="23"/>
      <c r="Q32" s="23"/>
      <c r="R32" s="3"/>
    </row>
    <row r="33" spans="1:18" ht="19.5" thickBot="1">
      <c r="A33" s="385"/>
      <c r="B33" s="383"/>
      <c r="C33" s="21"/>
      <c r="D33" s="13"/>
      <c r="E33" s="9">
        <f t="shared" si="1"/>
        <v>0</v>
      </c>
      <c r="F33" s="109"/>
      <c r="G33" s="110"/>
      <c r="H33" s="30"/>
      <c r="I33" s="31"/>
      <c r="J33" s="15"/>
      <c r="K33" s="23"/>
      <c r="L33" s="23"/>
      <c r="M33" s="32"/>
      <c r="N33" s="32"/>
      <c r="O33" s="30"/>
      <c r="P33" s="23"/>
      <c r="Q33" s="23"/>
      <c r="R33" s="3"/>
    </row>
    <row r="34" spans="1:18" ht="19.5" thickBot="1">
      <c r="A34" s="383"/>
      <c r="B34" s="384"/>
      <c r="C34" s="21"/>
      <c r="D34" s="13"/>
      <c r="E34" s="9">
        <f t="shared" si="1"/>
        <v>0</v>
      </c>
      <c r="F34" s="109"/>
      <c r="G34" s="110"/>
      <c r="H34" s="30"/>
      <c r="I34" s="31"/>
      <c r="J34" s="15"/>
      <c r="K34" s="23"/>
      <c r="L34" s="23"/>
      <c r="M34" s="32"/>
      <c r="N34" s="32"/>
      <c r="O34" s="30"/>
      <c r="P34" s="23"/>
      <c r="Q34" s="23"/>
      <c r="R34" s="3"/>
    </row>
    <row r="35" spans="1:18" ht="19.5" thickBot="1">
      <c r="A35" s="383"/>
      <c r="B35" s="384"/>
      <c r="C35" s="21"/>
      <c r="D35" s="13"/>
      <c r="E35" s="9">
        <f t="shared" si="1"/>
        <v>0</v>
      </c>
      <c r="F35" s="109"/>
      <c r="G35" s="110"/>
      <c r="H35" s="30"/>
      <c r="I35" s="31"/>
      <c r="J35" s="15"/>
      <c r="K35" s="23"/>
      <c r="L35" s="23"/>
      <c r="M35" s="32"/>
      <c r="N35" s="32"/>
      <c r="O35" s="30"/>
      <c r="P35" s="23"/>
      <c r="Q35" s="23"/>
      <c r="R35" s="3"/>
    </row>
    <row r="36" spans="1:18" ht="19.5" thickBot="1">
      <c r="A36" s="385"/>
      <c r="B36" s="383"/>
      <c r="C36" s="21"/>
      <c r="D36" s="13"/>
      <c r="E36" s="9">
        <f t="shared" si="1"/>
        <v>0</v>
      </c>
      <c r="F36" s="109"/>
      <c r="G36" s="110"/>
      <c r="H36" s="30"/>
      <c r="I36" s="31"/>
      <c r="J36" s="15"/>
      <c r="K36" s="23"/>
      <c r="L36" s="23"/>
      <c r="M36" s="32"/>
      <c r="N36" s="32"/>
      <c r="O36" s="30"/>
      <c r="P36" s="23"/>
      <c r="Q36" s="23"/>
      <c r="R36" s="3"/>
    </row>
    <row r="37" spans="1:18" ht="19.5" thickBot="1">
      <c r="A37" s="385"/>
      <c r="B37" s="383"/>
      <c r="C37" s="21"/>
      <c r="D37" s="13"/>
      <c r="E37" s="9">
        <f t="shared" si="1"/>
        <v>0</v>
      </c>
      <c r="F37" s="109"/>
      <c r="G37" s="110"/>
      <c r="H37" s="30"/>
      <c r="I37" s="31"/>
      <c r="J37" s="15"/>
      <c r="K37" s="23"/>
      <c r="L37" s="23"/>
      <c r="M37" s="32"/>
      <c r="N37" s="32"/>
      <c r="O37" s="30"/>
      <c r="P37" s="23"/>
      <c r="Q37" s="23"/>
      <c r="R37" s="3"/>
    </row>
    <row r="38" spans="1:18" ht="19.5" thickBot="1">
      <c r="A38" s="397"/>
      <c r="B38" s="398"/>
      <c r="C38" s="21"/>
      <c r="D38" s="13"/>
      <c r="E38" s="9">
        <f t="shared" si="1"/>
        <v>0</v>
      </c>
      <c r="F38" s="109"/>
      <c r="G38" s="110"/>
      <c r="H38" s="30"/>
      <c r="I38" s="31"/>
      <c r="J38" s="15"/>
      <c r="K38" s="23"/>
      <c r="L38" s="23"/>
      <c r="M38" s="32"/>
      <c r="N38" s="32"/>
      <c r="O38" s="30"/>
      <c r="P38" s="23"/>
      <c r="Q38" s="23"/>
      <c r="R38" s="3"/>
    </row>
    <row r="39" spans="1:18" ht="34.5" thickBot="1">
      <c r="A39" s="369" t="s">
        <v>33</v>
      </c>
      <c r="B39" s="370"/>
      <c r="C39" s="160">
        <f>SUM(C10:C38)</f>
        <v>29</v>
      </c>
      <c r="D39" s="160">
        <f>SUM(D10:D38)</f>
        <v>3</v>
      </c>
      <c r="E39" s="160">
        <f>C39+D39</f>
        <v>32</v>
      </c>
      <c r="F39" s="40" t="s">
        <v>62</v>
      </c>
      <c r="G39" s="41" t="s">
        <v>63</v>
      </c>
    </row>
    <row r="40" spans="1:18" ht="21.75" thickBot="1">
      <c r="A40" s="36" t="s">
        <v>46</v>
      </c>
      <c r="B40" s="36"/>
      <c r="C40" s="37">
        <v>29</v>
      </c>
      <c r="D40" s="37">
        <v>3</v>
      </c>
      <c r="E40" s="37">
        <v>32</v>
      </c>
      <c r="F40" s="35">
        <v>9</v>
      </c>
      <c r="G40" s="35">
        <v>41</v>
      </c>
    </row>
    <row r="41" spans="1:18" ht="21.75" thickBot="1">
      <c r="A41" s="36" t="s">
        <v>47</v>
      </c>
      <c r="B41" s="36"/>
      <c r="C41" s="37">
        <v>30</v>
      </c>
      <c r="D41" s="37">
        <v>5</v>
      </c>
      <c r="E41" s="37">
        <v>35</v>
      </c>
      <c r="F41" s="35">
        <v>6</v>
      </c>
      <c r="G41" s="35">
        <v>41</v>
      </c>
    </row>
    <row r="43" spans="1:18" ht="15.75" thickBot="1"/>
    <row r="44" spans="1:18" ht="48.75" customHeight="1" thickBot="1">
      <c r="A44" s="44" t="s">
        <v>64</v>
      </c>
      <c r="B44" s="134" t="s">
        <v>65</v>
      </c>
      <c r="C44" s="46" t="s">
        <v>66</v>
      </c>
      <c r="D44" s="373" t="s">
        <v>67</v>
      </c>
      <c r="E44" s="374"/>
      <c r="F44" s="374"/>
      <c r="G44" s="375"/>
      <c r="H44" s="343" t="s">
        <v>79</v>
      </c>
      <c r="I44" s="344"/>
      <c r="J44" s="344"/>
      <c r="K44" s="344"/>
    </row>
    <row r="45" spans="1:18" s="49" customFormat="1" ht="27" customHeight="1" thickBot="1">
      <c r="A45" s="47" t="s">
        <v>296</v>
      </c>
      <c r="B45" s="137" t="s">
        <v>295</v>
      </c>
      <c r="C45" s="48">
        <v>1</v>
      </c>
      <c r="D45" s="376" t="s">
        <v>297</v>
      </c>
      <c r="E45" s="377"/>
      <c r="F45" s="377"/>
      <c r="G45" s="378"/>
      <c r="H45" s="345" t="s">
        <v>407</v>
      </c>
      <c r="I45" s="346"/>
      <c r="J45" s="346"/>
      <c r="K45" s="346"/>
    </row>
    <row r="46" spans="1:18" s="49" customFormat="1" ht="28.5" customHeight="1" thickBot="1">
      <c r="A46" s="172" t="s">
        <v>296</v>
      </c>
      <c r="B46" s="272" t="s">
        <v>304</v>
      </c>
      <c r="C46" s="48">
        <v>1</v>
      </c>
      <c r="D46" s="376" t="s">
        <v>315</v>
      </c>
      <c r="E46" s="377"/>
      <c r="F46" s="377"/>
      <c r="G46" s="378"/>
      <c r="H46" s="345" t="s">
        <v>400</v>
      </c>
      <c r="I46" s="346"/>
      <c r="J46" s="346"/>
      <c r="K46" s="346"/>
    </row>
    <row r="47" spans="1:18" s="49" customFormat="1" ht="33" customHeight="1" thickBot="1">
      <c r="A47" s="47" t="s">
        <v>311</v>
      </c>
      <c r="B47" s="243" t="s">
        <v>312</v>
      </c>
      <c r="C47" s="48">
        <v>1</v>
      </c>
      <c r="D47" s="376" t="s">
        <v>302</v>
      </c>
      <c r="E47" s="377"/>
      <c r="F47" s="377"/>
      <c r="G47" s="378"/>
      <c r="H47" s="345" t="s">
        <v>415</v>
      </c>
      <c r="I47" s="346"/>
      <c r="J47" s="346"/>
      <c r="K47" s="346"/>
    </row>
    <row r="48" spans="1:18" s="49" customFormat="1" ht="30.75" customHeight="1" thickBot="1">
      <c r="A48" s="47" t="s">
        <v>324</v>
      </c>
      <c r="B48" s="137" t="s">
        <v>314</v>
      </c>
      <c r="C48" s="48">
        <v>0.5</v>
      </c>
      <c r="D48" s="376" t="s">
        <v>315</v>
      </c>
      <c r="E48" s="377"/>
      <c r="F48" s="377"/>
      <c r="G48" s="378"/>
      <c r="H48" s="345" t="s">
        <v>406</v>
      </c>
      <c r="I48" s="346"/>
      <c r="J48" s="346"/>
      <c r="K48" s="346"/>
    </row>
    <row r="49" spans="1:11" s="49" customFormat="1" ht="29.25" customHeight="1" thickBot="1">
      <c r="A49" s="47" t="s">
        <v>321</v>
      </c>
      <c r="B49" s="172" t="s">
        <v>340</v>
      </c>
      <c r="C49" s="48">
        <v>1</v>
      </c>
      <c r="D49" s="376" t="s">
        <v>316</v>
      </c>
      <c r="E49" s="377"/>
      <c r="F49" s="377"/>
      <c r="G49" s="378"/>
      <c r="H49" s="376" t="s">
        <v>381</v>
      </c>
      <c r="I49" s="377"/>
      <c r="J49" s="377"/>
      <c r="K49" s="378"/>
    </row>
    <row r="50" spans="1:11" s="49" customFormat="1" ht="36" customHeight="1" thickBot="1">
      <c r="A50" s="47" t="s">
        <v>305</v>
      </c>
      <c r="B50" s="209" t="s">
        <v>427</v>
      </c>
      <c r="C50" s="48">
        <v>1</v>
      </c>
      <c r="D50" s="376"/>
      <c r="E50" s="377"/>
      <c r="F50" s="377"/>
      <c r="G50" s="378"/>
      <c r="H50" s="376" t="s">
        <v>409</v>
      </c>
      <c r="I50" s="377"/>
      <c r="J50" s="377"/>
      <c r="K50" s="378"/>
    </row>
    <row r="51" spans="1:11" s="49" customFormat="1" ht="43.5" customHeight="1" thickBot="1">
      <c r="A51" s="47" t="s">
        <v>318</v>
      </c>
      <c r="B51" s="282" t="s">
        <v>367</v>
      </c>
      <c r="C51" s="48">
        <v>0.5</v>
      </c>
      <c r="D51" s="376" t="s">
        <v>315</v>
      </c>
      <c r="E51" s="377"/>
      <c r="F51" s="377"/>
      <c r="G51" s="378"/>
      <c r="H51" s="379" t="s">
        <v>416</v>
      </c>
      <c r="I51" s="380"/>
      <c r="J51" s="380"/>
      <c r="K51" s="381"/>
    </row>
    <row r="52" spans="1:11" s="49" customFormat="1" ht="39.75" customHeight="1" thickBot="1">
      <c r="A52" s="47" t="s">
        <v>298</v>
      </c>
      <c r="B52" s="268" t="s">
        <v>403</v>
      </c>
      <c r="C52" s="48">
        <v>1</v>
      </c>
      <c r="D52" s="376" t="s">
        <v>315</v>
      </c>
      <c r="E52" s="377"/>
      <c r="F52" s="377"/>
      <c r="G52" s="378"/>
      <c r="H52" s="345" t="s">
        <v>380</v>
      </c>
      <c r="I52" s="346"/>
      <c r="J52" s="346"/>
      <c r="K52" s="346"/>
    </row>
    <row r="53" spans="1:11" s="49" customFormat="1" ht="36.75" customHeight="1" thickBot="1">
      <c r="A53" s="172" t="s">
        <v>345</v>
      </c>
      <c r="B53" s="172" t="s">
        <v>179</v>
      </c>
      <c r="C53" s="48">
        <v>1</v>
      </c>
      <c r="D53" s="376" t="s">
        <v>378</v>
      </c>
      <c r="E53" s="377"/>
      <c r="F53" s="377"/>
      <c r="G53" s="378"/>
      <c r="H53" s="376" t="s">
        <v>396</v>
      </c>
      <c r="I53" s="377"/>
      <c r="J53" s="377"/>
      <c r="K53" s="378"/>
    </row>
    <row r="54" spans="1:11" s="49" customFormat="1" ht="16.5" thickBot="1">
      <c r="A54" s="47" t="s">
        <v>305</v>
      </c>
      <c r="B54" t="s">
        <v>429</v>
      </c>
      <c r="C54" s="48">
        <v>1</v>
      </c>
      <c r="D54" s="376" t="s">
        <v>315</v>
      </c>
      <c r="E54" s="377"/>
      <c r="F54" s="377"/>
      <c r="G54" s="378"/>
      <c r="H54" s="345" t="s">
        <v>428</v>
      </c>
      <c r="I54" s="346"/>
      <c r="J54" s="346"/>
      <c r="K54" s="346"/>
    </row>
    <row r="55" spans="1:11" s="49" customFormat="1" ht="16.5" thickBot="1">
      <c r="A55" s="47"/>
      <c r="B55" s="137"/>
      <c r="C55" s="48"/>
      <c r="D55" s="376"/>
      <c r="E55" s="377"/>
      <c r="F55" s="377"/>
      <c r="G55" s="378"/>
      <c r="H55" s="345"/>
      <c r="I55" s="346"/>
      <c r="J55" s="346"/>
      <c r="K55" s="346"/>
    </row>
    <row r="56" spans="1:11" s="49" customFormat="1" ht="16.5" thickBot="1">
      <c r="A56" s="47"/>
      <c r="B56" s="137"/>
      <c r="C56" s="48"/>
      <c r="D56" s="376"/>
      <c r="E56" s="377"/>
      <c r="F56" s="377"/>
      <c r="G56" s="378"/>
      <c r="H56" s="345"/>
      <c r="I56" s="346"/>
      <c r="J56" s="346"/>
      <c r="K56" s="346"/>
    </row>
    <row r="57" spans="1:11" s="49" customFormat="1" ht="16.5" thickBot="1">
      <c r="A57" s="47"/>
      <c r="B57" s="137"/>
      <c r="C57" s="48"/>
      <c r="D57" s="376"/>
      <c r="E57" s="377"/>
      <c r="F57" s="377"/>
      <c r="G57" s="378"/>
      <c r="H57" s="345"/>
      <c r="I57" s="346"/>
      <c r="J57" s="346"/>
      <c r="K57" s="346"/>
    </row>
    <row r="58" spans="1:11" s="49" customFormat="1" ht="16.5" thickBot="1">
      <c r="A58" s="47"/>
      <c r="B58" s="137"/>
      <c r="C58" s="48"/>
      <c r="D58" s="376"/>
      <c r="E58" s="377"/>
      <c r="F58" s="377"/>
      <c r="G58" s="378"/>
      <c r="H58" s="345"/>
      <c r="I58" s="346"/>
      <c r="J58" s="346"/>
      <c r="K58" s="346"/>
    </row>
    <row r="59" spans="1:11" s="49" customFormat="1" ht="16.5" thickBot="1">
      <c r="A59" s="47"/>
      <c r="B59" s="137"/>
      <c r="C59" s="48"/>
      <c r="D59" s="376"/>
      <c r="E59" s="377"/>
      <c r="F59" s="377"/>
      <c r="G59" s="378"/>
      <c r="H59" s="345"/>
      <c r="I59" s="346"/>
      <c r="J59" s="346"/>
      <c r="K59" s="346"/>
    </row>
    <row r="60" spans="1:11" s="49" customFormat="1" ht="16.5" thickBot="1">
      <c r="A60" s="47"/>
      <c r="B60" s="137"/>
      <c r="C60" s="48"/>
      <c r="D60" s="376"/>
      <c r="E60" s="377"/>
      <c r="F60" s="377"/>
      <c r="G60" s="378"/>
      <c r="H60" s="345"/>
      <c r="I60" s="346"/>
      <c r="J60" s="346"/>
      <c r="K60" s="346"/>
    </row>
    <row r="61" spans="1:11" s="49" customFormat="1" ht="16.5" thickBot="1">
      <c r="A61" s="47"/>
      <c r="B61" s="137"/>
      <c r="C61" s="48"/>
      <c r="D61" s="376"/>
      <c r="E61" s="377"/>
      <c r="F61" s="377"/>
      <c r="G61" s="378"/>
      <c r="H61" s="345"/>
      <c r="I61" s="346"/>
      <c r="J61" s="346"/>
      <c r="K61" s="346"/>
    </row>
    <row r="62" spans="1:11" ht="19.5" thickBot="1">
      <c r="B62" s="42" t="s">
        <v>33</v>
      </c>
      <c r="C62" s="43">
        <v>9</v>
      </c>
    </row>
  </sheetData>
  <sheetProtection formatRows="0"/>
  <mergeCells count="70">
    <mergeCell ref="G2:N2"/>
    <mergeCell ref="A7:A9"/>
    <mergeCell ref="B7:B9"/>
    <mergeCell ref="C7:D7"/>
    <mergeCell ref="E7:E9"/>
    <mergeCell ref="F7:N7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A32:B32"/>
    <mergeCell ref="O8:O9"/>
    <mergeCell ref="P8:Q8"/>
    <mergeCell ref="A13:A14"/>
    <mergeCell ref="A15:A17"/>
    <mergeCell ref="A18:A20"/>
    <mergeCell ref="A21:A23"/>
    <mergeCell ref="A25:A26"/>
    <mergeCell ref="A30:B30"/>
    <mergeCell ref="A31:B31"/>
    <mergeCell ref="A10:A11"/>
    <mergeCell ref="D46:G46"/>
    <mergeCell ref="H46:K46"/>
    <mergeCell ref="A33:B33"/>
    <mergeCell ref="A34:B34"/>
    <mergeCell ref="A35:B35"/>
    <mergeCell ref="A36:B36"/>
    <mergeCell ref="A37:B37"/>
    <mergeCell ref="A38:B38"/>
    <mergeCell ref="A39:B39"/>
    <mergeCell ref="D44:G44"/>
    <mergeCell ref="H44:K44"/>
    <mergeCell ref="D45:G45"/>
    <mergeCell ref="H45:K45"/>
    <mergeCell ref="D47:G47"/>
    <mergeCell ref="H47:K47"/>
    <mergeCell ref="D48:G48"/>
    <mergeCell ref="H48:K48"/>
    <mergeCell ref="D49:G49"/>
    <mergeCell ref="H49:K49"/>
    <mergeCell ref="D50:G50"/>
    <mergeCell ref="H50:K50"/>
    <mergeCell ref="D51:G51"/>
    <mergeCell ref="H51:K51"/>
    <mergeCell ref="D52:G52"/>
    <mergeCell ref="H52:K52"/>
    <mergeCell ref="D53:G53"/>
    <mergeCell ref="H53:K53"/>
    <mergeCell ref="D54:G54"/>
    <mergeCell ref="H54:K54"/>
    <mergeCell ref="D55:G55"/>
    <mergeCell ref="H55:K55"/>
    <mergeCell ref="D56:G56"/>
    <mergeCell ref="H56:K56"/>
    <mergeCell ref="D57:G57"/>
    <mergeCell ref="H57:K57"/>
    <mergeCell ref="D58:G58"/>
    <mergeCell ref="H58:K58"/>
    <mergeCell ref="D59:G59"/>
    <mergeCell ref="H59:K59"/>
    <mergeCell ref="D60:G60"/>
    <mergeCell ref="H60:K60"/>
    <mergeCell ref="D61:G61"/>
    <mergeCell ref="H61:K61"/>
  </mergeCells>
  <pageMargins left="0.15748031496062992" right="0.15748031496062992" top="0.31496062992125984" bottom="0.31496062992125984" header="0.31496062992125984" footer="0.31496062992125984"/>
  <pageSetup paperSize="9" scale="56" fitToHeight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2"/>
  <sheetViews>
    <sheetView zoomScaleNormal="100" workbookViewId="0">
      <pane xSplit="2" ySplit="9" topLeftCell="D20" activePane="bottomRight" state="frozen"/>
      <selection pane="topRight" activeCell="C1" sqref="C1"/>
      <selection pane="bottomLeft" activeCell="A10" sqref="A10"/>
      <selection pane="bottomRight" activeCell="O19" sqref="O19"/>
    </sheetView>
  </sheetViews>
  <sheetFormatPr defaultRowHeight="15"/>
  <cols>
    <col min="1" max="1" width="24.28515625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152"/>
      <c r="B1" s="152"/>
      <c r="C1" s="34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8" ht="20.25">
      <c r="A2" s="12"/>
      <c r="B2" s="152"/>
      <c r="C2" s="152"/>
      <c r="D2" s="152"/>
      <c r="E2" s="152"/>
      <c r="F2" s="152"/>
      <c r="G2" s="349" t="s">
        <v>220</v>
      </c>
      <c r="H2" s="350"/>
      <c r="I2" s="350"/>
      <c r="J2" s="350"/>
      <c r="K2" s="350"/>
      <c r="L2" s="350"/>
      <c r="M2" s="350"/>
      <c r="N2" s="350"/>
    </row>
    <row r="3" spans="1:18" ht="20.25">
      <c r="A3" s="12"/>
      <c r="B3" s="152"/>
      <c r="C3" s="152"/>
      <c r="D3" s="152"/>
      <c r="E3" s="152"/>
      <c r="F3" s="152"/>
      <c r="G3" s="20" t="s">
        <v>55</v>
      </c>
      <c r="H3" s="19">
        <v>5</v>
      </c>
      <c r="I3" s="146"/>
      <c r="J3" s="146"/>
      <c r="K3" s="146"/>
      <c r="L3" s="146"/>
      <c r="M3" s="146"/>
    </row>
    <row r="4" spans="1:18">
      <c r="A4" s="152"/>
      <c r="B4" s="152"/>
      <c r="C4" s="152"/>
      <c r="D4" s="152"/>
      <c r="E4" s="152"/>
      <c r="F4" s="152"/>
      <c r="G4" s="20" t="s">
        <v>56</v>
      </c>
      <c r="H4" s="19">
        <v>34</v>
      </c>
      <c r="I4" s="146"/>
      <c r="J4" s="146"/>
      <c r="K4" s="146"/>
      <c r="L4" s="146"/>
      <c r="M4" s="146"/>
    </row>
    <row r="5" spans="1:18">
      <c r="A5" s="152"/>
      <c r="B5" s="152"/>
      <c r="C5" s="152"/>
      <c r="D5" s="152"/>
      <c r="E5" s="152"/>
      <c r="F5" s="152"/>
      <c r="G5" s="20" t="s">
        <v>54</v>
      </c>
      <c r="H5" s="19" t="s">
        <v>120</v>
      </c>
      <c r="I5" s="146"/>
      <c r="J5" s="146"/>
      <c r="K5" s="146"/>
      <c r="L5" s="146"/>
      <c r="M5" s="146"/>
    </row>
    <row r="6" spans="1:18" ht="15.75" thickBot="1"/>
    <row r="7" spans="1:18" ht="65.25" customHeight="1" thickBot="1">
      <c r="A7" s="400" t="s">
        <v>0</v>
      </c>
      <c r="B7" s="403" t="s">
        <v>1</v>
      </c>
      <c r="C7" s="382" t="s">
        <v>97</v>
      </c>
      <c r="D7" s="382"/>
      <c r="E7" s="406" t="s">
        <v>36</v>
      </c>
      <c r="F7" s="362" t="s">
        <v>2</v>
      </c>
      <c r="G7" s="363"/>
      <c r="H7" s="363"/>
      <c r="I7" s="363"/>
      <c r="J7" s="363"/>
      <c r="K7" s="363"/>
      <c r="L7" s="363"/>
      <c r="M7" s="363"/>
      <c r="N7" s="364"/>
      <c r="O7" s="386" t="s">
        <v>3</v>
      </c>
      <c r="P7" s="319"/>
      <c r="Q7" s="320"/>
      <c r="R7" s="1"/>
    </row>
    <row r="8" spans="1:18" ht="65.25" customHeight="1" thickBot="1">
      <c r="A8" s="401"/>
      <c r="B8" s="404"/>
      <c r="C8" s="321" t="s">
        <v>117</v>
      </c>
      <c r="D8" s="321" t="s">
        <v>118</v>
      </c>
      <c r="E8" s="407"/>
      <c r="F8" s="323" t="s">
        <v>129</v>
      </c>
      <c r="G8" s="324"/>
      <c r="H8" s="408" t="s">
        <v>44</v>
      </c>
      <c r="I8" s="410" t="s">
        <v>102</v>
      </c>
      <c r="J8" s="412" t="s">
        <v>4</v>
      </c>
      <c r="K8" s="388" t="s">
        <v>5</v>
      </c>
      <c r="L8" s="389"/>
      <c r="M8" s="414" t="s">
        <v>103</v>
      </c>
      <c r="N8" s="335" t="s">
        <v>123</v>
      </c>
      <c r="O8" s="414" t="s">
        <v>6</v>
      </c>
      <c r="P8" s="425" t="s">
        <v>7</v>
      </c>
      <c r="Q8" s="426"/>
      <c r="R8" s="1"/>
    </row>
    <row r="9" spans="1:18" ht="48.75" customHeight="1" thickBot="1">
      <c r="A9" s="402"/>
      <c r="B9" s="405"/>
      <c r="C9" s="322"/>
      <c r="D9" s="322"/>
      <c r="E9" s="407"/>
      <c r="F9" s="118" t="s">
        <v>8</v>
      </c>
      <c r="G9" s="119" t="s">
        <v>9</v>
      </c>
      <c r="H9" s="409"/>
      <c r="I9" s="411"/>
      <c r="J9" s="413"/>
      <c r="K9" s="117" t="s">
        <v>104</v>
      </c>
      <c r="L9" s="103" t="s">
        <v>57</v>
      </c>
      <c r="M9" s="415"/>
      <c r="N9" s="335"/>
      <c r="O9" s="415"/>
      <c r="P9" s="102" t="s">
        <v>124</v>
      </c>
      <c r="Q9" s="102" t="s">
        <v>108</v>
      </c>
      <c r="R9" s="1"/>
    </row>
    <row r="10" spans="1:18" ht="90" thickBot="1">
      <c r="A10" s="347" t="s">
        <v>140</v>
      </c>
      <c r="B10" s="7" t="s">
        <v>10</v>
      </c>
      <c r="C10" s="13">
        <v>3</v>
      </c>
      <c r="D10" s="13"/>
      <c r="E10" s="9">
        <v>3</v>
      </c>
      <c r="F10" s="107" t="s">
        <v>150</v>
      </c>
      <c r="G10" s="108" t="s">
        <v>178</v>
      </c>
      <c r="H10" s="27" t="s">
        <v>155</v>
      </c>
      <c r="I10" s="28" t="s">
        <v>49</v>
      </c>
      <c r="J10" s="14" t="s">
        <v>40</v>
      </c>
      <c r="K10" s="14" t="s">
        <v>42</v>
      </c>
      <c r="L10" s="15" t="s">
        <v>42</v>
      </c>
      <c r="M10" s="27"/>
      <c r="N10" s="27"/>
      <c r="O10" s="27" t="s">
        <v>448</v>
      </c>
      <c r="P10" s="15" t="s">
        <v>43</v>
      </c>
      <c r="Q10" s="15"/>
      <c r="R10" s="3"/>
    </row>
    <row r="11" spans="1:18" ht="77.25" thickBot="1">
      <c r="A11" s="348"/>
      <c r="B11" s="151" t="s">
        <v>11</v>
      </c>
      <c r="C11" s="13">
        <v>2</v>
      </c>
      <c r="D11" s="13"/>
      <c r="E11" s="9">
        <v>2</v>
      </c>
      <c r="F11" s="109" t="s">
        <v>147</v>
      </c>
      <c r="G11" s="110" t="s">
        <v>148</v>
      </c>
      <c r="H11" s="30" t="s">
        <v>154</v>
      </c>
      <c r="I11" s="31" t="s">
        <v>49</v>
      </c>
      <c r="J11" s="15" t="s">
        <v>40</v>
      </c>
      <c r="K11" s="15" t="s">
        <v>42</v>
      </c>
      <c r="L11" s="15" t="s">
        <v>42</v>
      </c>
      <c r="M11" s="39"/>
      <c r="N11" s="30"/>
      <c r="O11" s="30" t="s">
        <v>158</v>
      </c>
      <c r="P11" s="15" t="s">
        <v>43</v>
      </c>
      <c r="Q11" s="15"/>
      <c r="R11" s="3"/>
    </row>
    <row r="12" spans="1:18" ht="60.75" thickBot="1">
      <c r="A12" s="173" t="s">
        <v>139</v>
      </c>
      <c r="B12" s="151" t="s">
        <v>12</v>
      </c>
      <c r="C12" s="13">
        <v>3</v>
      </c>
      <c r="D12" s="13"/>
      <c r="E12" s="9">
        <f t="shared" ref="E12:E29" si="0">C12+D12</f>
        <v>3</v>
      </c>
      <c r="F12" s="109" t="s">
        <v>150</v>
      </c>
      <c r="G12" s="110" t="s">
        <v>178</v>
      </c>
      <c r="H12" s="213" t="s">
        <v>239</v>
      </c>
      <c r="I12" s="31" t="s">
        <v>49</v>
      </c>
      <c r="J12" s="15" t="s">
        <v>40</v>
      </c>
      <c r="K12" s="15" t="s">
        <v>42</v>
      </c>
      <c r="L12" s="15" t="s">
        <v>42</v>
      </c>
      <c r="M12" s="30"/>
      <c r="N12" s="30"/>
      <c r="O12" s="30" t="s">
        <v>181</v>
      </c>
      <c r="P12" s="15" t="s">
        <v>43</v>
      </c>
      <c r="Q12" s="15"/>
      <c r="R12" s="3"/>
    </row>
    <row r="13" spans="1:18" ht="96" customHeight="1" thickBot="1">
      <c r="A13" s="371" t="s">
        <v>13</v>
      </c>
      <c r="B13" s="151" t="s">
        <v>14</v>
      </c>
      <c r="C13" s="13">
        <v>5</v>
      </c>
      <c r="D13" s="13">
        <v>1</v>
      </c>
      <c r="E13" s="9">
        <f t="shared" si="0"/>
        <v>6</v>
      </c>
      <c r="F13" s="111" t="s">
        <v>214</v>
      </c>
      <c r="G13" s="110" t="s">
        <v>215</v>
      </c>
      <c r="H13" s="30" t="s">
        <v>216</v>
      </c>
      <c r="I13" s="31" t="s">
        <v>49</v>
      </c>
      <c r="J13" s="15" t="s">
        <v>51</v>
      </c>
      <c r="K13" s="15" t="s">
        <v>42</v>
      </c>
      <c r="L13" s="15" t="s">
        <v>42</v>
      </c>
      <c r="M13" s="30"/>
      <c r="N13" s="30"/>
      <c r="O13" s="207" t="s">
        <v>217</v>
      </c>
      <c r="P13" s="15" t="s">
        <v>43</v>
      </c>
      <c r="Q13" s="15"/>
      <c r="R13" s="3"/>
    </row>
    <row r="14" spans="1:18" ht="61.5" customHeight="1" thickBot="1">
      <c r="A14" s="371"/>
      <c r="B14" s="149" t="s">
        <v>15</v>
      </c>
      <c r="C14" s="13">
        <v>1</v>
      </c>
      <c r="D14" s="13"/>
      <c r="E14" s="9">
        <f t="shared" si="0"/>
        <v>1</v>
      </c>
      <c r="F14" s="109" t="s">
        <v>162</v>
      </c>
      <c r="G14" s="110" t="s">
        <v>172</v>
      </c>
      <c r="H14" s="30" t="s">
        <v>254</v>
      </c>
      <c r="I14" s="31" t="s">
        <v>49</v>
      </c>
      <c r="J14" s="15" t="s">
        <v>255</v>
      </c>
      <c r="K14" s="15" t="s">
        <v>42</v>
      </c>
      <c r="L14" s="15" t="s">
        <v>42</v>
      </c>
      <c r="M14" s="30"/>
      <c r="N14" s="30"/>
      <c r="O14" s="30" t="s">
        <v>256</v>
      </c>
      <c r="P14" s="15"/>
      <c r="Q14" s="15" t="s">
        <v>43</v>
      </c>
      <c r="R14" s="3"/>
    </row>
    <row r="15" spans="1:18" ht="179.25" thickBot="1">
      <c r="A15" s="371" t="s">
        <v>16</v>
      </c>
      <c r="B15" s="151" t="s">
        <v>17</v>
      </c>
      <c r="C15" s="13">
        <v>2</v>
      </c>
      <c r="D15" s="13">
        <v>0</v>
      </c>
      <c r="E15" s="9">
        <f t="shared" si="0"/>
        <v>2</v>
      </c>
      <c r="F15" s="109" t="s">
        <v>147</v>
      </c>
      <c r="G15" s="110" t="s">
        <v>148</v>
      </c>
      <c r="H15" s="207" t="s">
        <v>195</v>
      </c>
      <c r="I15" s="31" t="s">
        <v>49</v>
      </c>
      <c r="J15" s="15" t="s">
        <v>40</v>
      </c>
      <c r="K15" s="15" t="s">
        <v>42</v>
      </c>
      <c r="L15" s="15" t="s">
        <v>42</v>
      </c>
      <c r="M15" s="30"/>
      <c r="N15" s="30"/>
      <c r="O15" s="30" t="s">
        <v>458</v>
      </c>
      <c r="P15" s="15" t="s">
        <v>43</v>
      </c>
      <c r="Q15" s="15"/>
      <c r="R15" s="3"/>
    </row>
    <row r="16" spans="1:18" ht="113.25" customHeight="1" thickBot="1">
      <c r="A16" s="371"/>
      <c r="B16" s="151" t="s">
        <v>18</v>
      </c>
      <c r="C16" s="13">
        <v>1</v>
      </c>
      <c r="D16" s="13"/>
      <c r="E16" s="9">
        <f t="shared" si="0"/>
        <v>1</v>
      </c>
      <c r="F16" s="109" t="s">
        <v>162</v>
      </c>
      <c r="G16" s="110" t="s">
        <v>275</v>
      </c>
      <c r="H16" s="207" t="s">
        <v>273</v>
      </c>
      <c r="I16" s="31" t="s">
        <v>49</v>
      </c>
      <c r="J16" s="15" t="s">
        <v>40</v>
      </c>
      <c r="K16" s="15" t="s">
        <v>42</v>
      </c>
      <c r="L16" s="15" t="s">
        <v>42</v>
      </c>
      <c r="M16" s="30"/>
      <c r="N16" s="30"/>
      <c r="O16" s="30" t="s">
        <v>280</v>
      </c>
      <c r="P16" s="15"/>
      <c r="Q16" s="15" t="s">
        <v>43</v>
      </c>
      <c r="R16" s="3"/>
    </row>
    <row r="17" spans="1:18" ht="115.5" thickBot="1">
      <c r="A17" s="371"/>
      <c r="B17" s="151" t="s">
        <v>19</v>
      </c>
      <c r="C17" s="13">
        <v>2</v>
      </c>
      <c r="D17" s="13"/>
      <c r="E17" s="9">
        <f t="shared" si="0"/>
        <v>2</v>
      </c>
      <c r="F17" s="109" t="s">
        <v>147</v>
      </c>
      <c r="G17" s="110" t="s">
        <v>278</v>
      </c>
      <c r="H17" s="30" t="s">
        <v>281</v>
      </c>
      <c r="I17" s="31" t="s">
        <v>49</v>
      </c>
      <c r="J17" s="15" t="s">
        <v>40</v>
      </c>
      <c r="K17" s="15" t="s">
        <v>42</v>
      </c>
      <c r="L17" s="15" t="s">
        <v>42</v>
      </c>
      <c r="M17" s="30"/>
      <c r="N17" s="30"/>
      <c r="O17" s="30" t="s">
        <v>282</v>
      </c>
      <c r="P17" s="15" t="s">
        <v>43</v>
      </c>
      <c r="Q17" s="15"/>
      <c r="R17" s="3"/>
    </row>
    <row r="18" spans="1:18" ht="84" customHeight="1" thickBot="1">
      <c r="A18" s="371" t="s">
        <v>21</v>
      </c>
      <c r="B18" s="151" t="s">
        <v>22</v>
      </c>
      <c r="C18" s="13">
        <v>2</v>
      </c>
      <c r="D18" s="13"/>
      <c r="E18" s="9">
        <f t="shared" si="0"/>
        <v>2</v>
      </c>
      <c r="F18" s="109" t="s">
        <v>147</v>
      </c>
      <c r="G18" s="110" t="s">
        <v>148</v>
      </c>
      <c r="H18" s="30" t="s">
        <v>218</v>
      </c>
      <c r="I18" s="31" t="s">
        <v>49</v>
      </c>
      <c r="J18" s="15" t="s">
        <v>51</v>
      </c>
      <c r="K18" s="15" t="s">
        <v>42</v>
      </c>
      <c r="L18" s="15" t="s">
        <v>42</v>
      </c>
      <c r="M18" s="30" t="s">
        <v>147</v>
      </c>
      <c r="N18" s="30"/>
      <c r="O18" s="30" t="s">
        <v>493</v>
      </c>
      <c r="P18" s="15" t="s">
        <v>43</v>
      </c>
      <c r="Q18" s="15"/>
      <c r="R18" s="3"/>
    </row>
    <row r="19" spans="1:18" ht="42.75" customHeight="1" thickBot="1">
      <c r="A19" s="371"/>
      <c r="B19" s="151" t="s">
        <v>23</v>
      </c>
      <c r="C19" s="13">
        <v>2</v>
      </c>
      <c r="D19" s="13"/>
      <c r="E19" s="9">
        <f t="shared" si="0"/>
        <v>2</v>
      </c>
      <c r="F19" s="109" t="s">
        <v>147</v>
      </c>
      <c r="G19" s="110" t="s">
        <v>148</v>
      </c>
      <c r="H19" s="251" t="s">
        <v>233</v>
      </c>
      <c r="I19" s="31" t="s">
        <v>49</v>
      </c>
      <c r="J19" s="15" t="s">
        <v>231</v>
      </c>
      <c r="K19" s="15" t="s">
        <v>42</v>
      </c>
      <c r="L19" s="15" t="s">
        <v>42</v>
      </c>
      <c r="M19" s="30"/>
      <c r="N19" s="30"/>
      <c r="O19" s="211" t="s">
        <v>235</v>
      </c>
      <c r="P19" s="15" t="s">
        <v>43</v>
      </c>
      <c r="Q19" s="15"/>
      <c r="R19" s="3"/>
    </row>
    <row r="20" spans="1:18" ht="57" customHeight="1" thickBot="1">
      <c r="A20" s="371"/>
      <c r="B20" s="151" t="s">
        <v>24</v>
      </c>
      <c r="C20" s="13">
        <v>2</v>
      </c>
      <c r="D20" s="13"/>
      <c r="E20" s="9">
        <f t="shared" si="0"/>
        <v>2</v>
      </c>
      <c r="F20" s="109" t="s">
        <v>147</v>
      </c>
      <c r="G20" s="110" t="s">
        <v>148</v>
      </c>
      <c r="H20" s="252" t="s">
        <v>486</v>
      </c>
      <c r="I20" s="31" t="s">
        <v>49</v>
      </c>
      <c r="J20" s="15" t="s">
        <v>40</v>
      </c>
      <c r="K20" s="15" t="s">
        <v>42</v>
      </c>
      <c r="L20" s="15" t="s">
        <v>42</v>
      </c>
      <c r="M20" s="30"/>
      <c r="N20" s="30"/>
      <c r="O20" s="30" t="s">
        <v>230</v>
      </c>
      <c r="P20" s="15" t="s">
        <v>43</v>
      </c>
      <c r="Q20" s="15"/>
      <c r="R20" s="3"/>
    </row>
    <row r="21" spans="1:18" ht="39" thickBot="1">
      <c r="A21" s="371" t="s">
        <v>25</v>
      </c>
      <c r="B21" s="151" t="s">
        <v>26</v>
      </c>
      <c r="C21" s="225">
        <v>1</v>
      </c>
      <c r="D21" s="225">
        <v>0</v>
      </c>
      <c r="E21" s="232">
        <f t="shared" si="0"/>
        <v>1</v>
      </c>
      <c r="F21" s="109" t="s">
        <v>162</v>
      </c>
      <c r="G21" s="110" t="s">
        <v>172</v>
      </c>
      <c r="H21" s="30" t="s">
        <v>251</v>
      </c>
      <c r="I21" s="31" t="s">
        <v>49</v>
      </c>
      <c r="J21" s="15" t="s">
        <v>250</v>
      </c>
      <c r="K21" s="15" t="s">
        <v>42</v>
      </c>
      <c r="L21" s="15" t="s">
        <v>42</v>
      </c>
      <c r="M21" s="30"/>
      <c r="N21" s="30"/>
      <c r="O21" s="30" t="s">
        <v>252</v>
      </c>
      <c r="P21" s="15" t="s">
        <v>43</v>
      </c>
      <c r="Q21" s="15"/>
      <c r="R21" s="3"/>
    </row>
    <row r="22" spans="1:18" ht="39" thickBot="1">
      <c r="A22" s="371"/>
      <c r="B22" s="151" t="s">
        <v>31</v>
      </c>
      <c r="C22" s="225">
        <v>0</v>
      </c>
      <c r="D22" s="225">
        <v>1</v>
      </c>
      <c r="E22" s="232">
        <f>C22+D22</f>
        <v>1</v>
      </c>
      <c r="F22" s="109" t="s">
        <v>162</v>
      </c>
      <c r="G22" s="110" t="s">
        <v>172</v>
      </c>
      <c r="H22" s="30" t="s">
        <v>253</v>
      </c>
      <c r="I22" s="31" t="s">
        <v>49</v>
      </c>
      <c r="J22" s="15" t="s">
        <v>40</v>
      </c>
      <c r="K22" s="15" t="s">
        <v>42</v>
      </c>
      <c r="L22" s="15" t="s">
        <v>42</v>
      </c>
      <c r="M22" s="30"/>
      <c r="N22" s="30"/>
      <c r="O22" s="30" t="s">
        <v>352</v>
      </c>
      <c r="P22" s="15" t="s">
        <v>43</v>
      </c>
      <c r="Q22" s="15"/>
      <c r="R22" s="3"/>
    </row>
    <row r="23" spans="1:18" ht="19.5" thickBot="1">
      <c r="A23" s="371"/>
      <c r="B23" s="149"/>
      <c r="C23" s="225"/>
      <c r="D23" s="225"/>
      <c r="E23" s="232">
        <f t="shared" si="0"/>
        <v>0</v>
      </c>
      <c r="F23" s="109"/>
      <c r="G23" s="110"/>
      <c r="H23" s="30"/>
      <c r="I23" s="31"/>
      <c r="J23" s="15"/>
      <c r="K23" s="15"/>
      <c r="L23" s="15"/>
      <c r="M23" s="30"/>
      <c r="N23" s="30"/>
      <c r="O23" s="30"/>
      <c r="P23" s="15"/>
      <c r="Q23" s="15"/>
      <c r="R23" s="3"/>
    </row>
    <row r="24" spans="1:18" ht="66" customHeight="1" thickBot="1">
      <c r="A24" s="145" t="s">
        <v>28</v>
      </c>
      <c r="B24" s="151" t="s">
        <v>28</v>
      </c>
      <c r="C24" s="225">
        <v>1</v>
      </c>
      <c r="D24" s="225"/>
      <c r="E24" s="232">
        <f t="shared" si="0"/>
        <v>1</v>
      </c>
      <c r="F24" s="109" t="s">
        <v>162</v>
      </c>
      <c r="G24" s="110" t="s">
        <v>172</v>
      </c>
      <c r="H24" s="30" t="s">
        <v>213</v>
      </c>
      <c r="I24" s="31" t="s">
        <v>49</v>
      </c>
      <c r="J24" s="15" t="s">
        <v>40</v>
      </c>
      <c r="K24" s="15" t="s">
        <v>42</v>
      </c>
      <c r="L24" s="15" t="s">
        <v>42</v>
      </c>
      <c r="M24" s="30"/>
      <c r="N24" s="30"/>
      <c r="O24" s="30" t="s">
        <v>497</v>
      </c>
      <c r="P24" s="15" t="s">
        <v>43</v>
      </c>
      <c r="Q24" s="15"/>
      <c r="R24" s="3"/>
    </row>
    <row r="25" spans="1:18" ht="94.5" customHeight="1" thickBot="1">
      <c r="A25" s="371" t="s">
        <v>32</v>
      </c>
      <c r="B25" s="151" t="s">
        <v>29</v>
      </c>
      <c r="C25" s="13">
        <v>1</v>
      </c>
      <c r="D25" s="13"/>
      <c r="E25" s="9">
        <f t="shared" si="0"/>
        <v>1</v>
      </c>
      <c r="F25" s="109" t="s">
        <v>162</v>
      </c>
      <c r="G25" s="110" t="s">
        <v>172</v>
      </c>
      <c r="H25" s="30" t="s">
        <v>187</v>
      </c>
      <c r="I25" s="31" t="s">
        <v>49</v>
      </c>
      <c r="J25" s="15" t="s">
        <v>40</v>
      </c>
      <c r="K25" s="15" t="s">
        <v>42</v>
      </c>
      <c r="L25" s="15" t="s">
        <v>42</v>
      </c>
      <c r="M25" s="30"/>
      <c r="N25" s="30"/>
      <c r="O25" s="30" t="s">
        <v>491</v>
      </c>
      <c r="P25" s="15" t="s">
        <v>43</v>
      </c>
      <c r="Q25" s="15"/>
      <c r="R25" s="3"/>
    </row>
    <row r="26" spans="1:18" ht="60.75" customHeight="1" thickBot="1">
      <c r="A26" s="371"/>
      <c r="B26" s="151" t="s">
        <v>30</v>
      </c>
      <c r="C26" s="13">
        <v>2</v>
      </c>
      <c r="D26" s="13">
        <v>1</v>
      </c>
      <c r="E26" s="9">
        <f t="shared" si="0"/>
        <v>3</v>
      </c>
      <c r="F26" s="109" t="s">
        <v>150</v>
      </c>
      <c r="G26" s="110" t="s">
        <v>178</v>
      </c>
      <c r="H26" s="30" t="s">
        <v>179</v>
      </c>
      <c r="I26" s="31" t="s">
        <v>49</v>
      </c>
      <c r="J26" s="15" t="s">
        <v>40</v>
      </c>
      <c r="K26" s="15" t="s">
        <v>42</v>
      </c>
      <c r="L26" s="15" t="s">
        <v>42</v>
      </c>
      <c r="M26" s="30"/>
      <c r="N26" s="30"/>
      <c r="O26" s="30" t="s">
        <v>507</v>
      </c>
      <c r="P26" s="15" t="s">
        <v>43</v>
      </c>
      <c r="Q26" s="15"/>
      <c r="R26" s="3"/>
    </row>
    <row r="27" spans="1:18" ht="39.75" customHeight="1" thickBot="1">
      <c r="A27" s="148"/>
      <c r="B27" s="149"/>
      <c r="C27" s="13"/>
      <c r="D27" s="13"/>
      <c r="E27" s="9">
        <f t="shared" si="0"/>
        <v>0</v>
      </c>
      <c r="F27" s="109"/>
      <c r="G27" s="110"/>
      <c r="H27" s="30"/>
      <c r="I27" s="31"/>
      <c r="J27" s="15"/>
      <c r="K27" s="15"/>
      <c r="L27" s="15"/>
      <c r="M27" s="30"/>
      <c r="N27" s="30"/>
      <c r="O27" s="30"/>
      <c r="P27" s="15"/>
      <c r="Q27" s="15"/>
      <c r="R27" s="3"/>
    </row>
    <row r="28" spans="1:18" ht="19.5" thickBot="1">
      <c r="A28" s="148"/>
      <c r="B28" s="149"/>
      <c r="C28" s="13"/>
      <c r="D28" s="13"/>
      <c r="E28" s="9">
        <f t="shared" si="0"/>
        <v>0</v>
      </c>
      <c r="F28" s="109"/>
      <c r="G28" s="110"/>
      <c r="H28" s="30"/>
      <c r="I28" s="31"/>
      <c r="J28" s="15"/>
      <c r="K28" s="15"/>
      <c r="L28" s="15"/>
      <c r="M28" s="30"/>
      <c r="N28" s="30"/>
      <c r="O28" s="30"/>
      <c r="P28" s="15"/>
      <c r="Q28" s="15"/>
      <c r="R28" s="3"/>
    </row>
    <row r="29" spans="1:18" ht="19.5" thickBot="1">
      <c r="A29" s="148"/>
      <c r="B29" s="149"/>
      <c r="C29" s="13"/>
      <c r="D29" s="13"/>
      <c r="E29" s="9">
        <f t="shared" si="0"/>
        <v>0</v>
      </c>
      <c r="F29" s="109"/>
      <c r="G29" s="110"/>
      <c r="H29" s="30"/>
      <c r="I29" s="31"/>
      <c r="J29" s="15"/>
      <c r="K29" s="15"/>
      <c r="L29" s="15"/>
      <c r="M29" s="30"/>
      <c r="N29" s="30"/>
      <c r="O29" s="30"/>
      <c r="P29" s="15"/>
      <c r="Q29" s="15"/>
      <c r="R29" s="3"/>
    </row>
    <row r="30" spans="1:18" s="25" customFormat="1" ht="36" customHeight="1" thickBot="1">
      <c r="A30" s="395" t="s">
        <v>119</v>
      </c>
      <c r="B30" s="396"/>
      <c r="C30" s="21"/>
      <c r="D30" s="21"/>
      <c r="E30" s="22"/>
      <c r="F30" s="109"/>
      <c r="G30" s="110"/>
      <c r="H30" s="30"/>
      <c r="I30" s="31"/>
      <c r="J30" s="15"/>
      <c r="K30" s="23"/>
      <c r="L30" s="23"/>
      <c r="M30" s="32"/>
      <c r="N30" s="32"/>
      <c r="O30" s="30"/>
      <c r="P30" s="23"/>
      <c r="Q30" s="23"/>
      <c r="R30" s="24"/>
    </row>
    <row r="31" spans="1:18" ht="19.5" thickBot="1">
      <c r="A31" s="385"/>
      <c r="B31" s="383"/>
      <c r="C31" s="21"/>
      <c r="D31" s="13"/>
      <c r="E31" s="9">
        <f t="shared" ref="E31:E38" si="1">D31</f>
        <v>0</v>
      </c>
      <c r="F31" s="109"/>
      <c r="G31" s="110"/>
      <c r="H31" s="30"/>
      <c r="I31" s="31"/>
      <c r="J31" s="15"/>
      <c r="K31" s="23"/>
      <c r="L31" s="23"/>
      <c r="M31" s="32"/>
      <c r="N31" s="32"/>
      <c r="O31" s="30"/>
      <c r="P31" s="23"/>
      <c r="Q31" s="23"/>
      <c r="R31" s="3"/>
    </row>
    <row r="32" spans="1:18" ht="19.5" thickBot="1">
      <c r="A32" s="385"/>
      <c r="B32" s="383"/>
      <c r="C32" s="21"/>
      <c r="D32" s="13"/>
      <c r="E32" s="9">
        <f t="shared" si="1"/>
        <v>0</v>
      </c>
      <c r="F32" s="109"/>
      <c r="G32" s="110"/>
      <c r="H32" s="30"/>
      <c r="I32" s="31"/>
      <c r="J32" s="15"/>
      <c r="K32" s="23"/>
      <c r="L32" s="23"/>
      <c r="M32" s="32"/>
      <c r="N32" s="32"/>
      <c r="O32" s="30"/>
      <c r="P32" s="23"/>
      <c r="Q32" s="23"/>
      <c r="R32" s="3"/>
    </row>
    <row r="33" spans="1:18" ht="19.5" thickBot="1">
      <c r="A33" s="385"/>
      <c r="B33" s="383"/>
      <c r="C33" s="21"/>
      <c r="D33" s="13"/>
      <c r="E33" s="9">
        <f t="shared" si="1"/>
        <v>0</v>
      </c>
      <c r="F33" s="109"/>
      <c r="G33" s="110"/>
      <c r="H33" s="30"/>
      <c r="I33" s="31"/>
      <c r="J33" s="15"/>
      <c r="K33" s="23"/>
      <c r="L33" s="23"/>
      <c r="M33" s="32"/>
      <c r="N33" s="32"/>
      <c r="O33" s="30"/>
      <c r="P33" s="23"/>
      <c r="Q33" s="23"/>
      <c r="R33" s="3"/>
    </row>
    <row r="34" spans="1:18" ht="19.5" thickBot="1">
      <c r="A34" s="383"/>
      <c r="B34" s="384"/>
      <c r="C34" s="21"/>
      <c r="D34" s="13"/>
      <c r="E34" s="9">
        <f t="shared" si="1"/>
        <v>0</v>
      </c>
      <c r="F34" s="109"/>
      <c r="G34" s="110"/>
      <c r="H34" s="30"/>
      <c r="I34" s="31"/>
      <c r="J34" s="15"/>
      <c r="K34" s="23"/>
      <c r="L34" s="23"/>
      <c r="M34" s="32"/>
      <c r="N34" s="32"/>
      <c r="O34" s="30"/>
      <c r="P34" s="23"/>
      <c r="Q34" s="23"/>
      <c r="R34" s="3"/>
    </row>
    <row r="35" spans="1:18" ht="19.5" thickBot="1">
      <c r="A35" s="383"/>
      <c r="B35" s="384"/>
      <c r="C35" s="21"/>
      <c r="D35" s="13"/>
      <c r="E35" s="9">
        <f t="shared" si="1"/>
        <v>0</v>
      </c>
      <c r="F35" s="109"/>
      <c r="G35" s="110"/>
      <c r="H35" s="30"/>
      <c r="I35" s="31"/>
      <c r="J35" s="15"/>
      <c r="K35" s="23"/>
      <c r="L35" s="23"/>
      <c r="M35" s="32"/>
      <c r="N35" s="32"/>
      <c r="O35" s="30"/>
      <c r="P35" s="23"/>
      <c r="Q35" s="23"/>
      <c r="R35" s="3"/>
    </row>
    <row r="36" spans="1:18" ht="19.5" thickBot="1">
      <c r="A36" s="385"/>
      <c r="B36" s="383"/>
      <c r="C36" s="21"/>
      <c r="D36" s="13"/>
      <c r="E36" s="9">
        <f t="shared" si="1"/>
        <v>0</v>
      </c>
      <c r="F36" s="109"/>
      <c r="G36" s="110"/>
      <c r="H36" s="30"/>
      <c r="I36" s="31"/>
      <c r="J36" s="15"/>
      <c r="K36" s="23"/>
      <c r="L36" s="23"/>
      <c r="M36" s="32"/>
      <c r="N36" s="32"/>
      <c r="O36" s="30"/>
      <c r="P36" s="23"/>
      <c r="Q36" s="23"/>
      <c r="R36" s="3"/>
    </row>
    <row r="37" spans="1:18" ht="19.5" thickBot="1">
      <c r="A37" s="385"/>
      <c r="B37" s="383"/>
      <c r="C37" s="21"/>
      <c r="D37" s="13"/>
      <c r="E37" s="9">
        <f t="shared" si="1"/>
        <v>0</v>
      </c>
      <c r="F37" s="109"/>
      <c r="G37" s="110"/>
      <c r="H37" s="30"/>
      <c r="I37" s="31"/>
      <c r="J37" s="15"/>
      <c r="K37" s="23"/>
      <c r="L37" s="23"/>
      <c r="M37" s="32"/>
      <c r="N37" s="32"/>
      <c r="O37" s="30"/>
      <c r="P37" s="23"/>
      <c r="Q37" s="23"/>
      <c r="R37" s="3"/>
    </row>
    <row r="38" spans="1:18" ht="19.5" thickBot="1">
      <c r="A38" s="397"/>
      <c r="B38" s="398"/>
      <c r="C38" s="21"/>
      <c r="D38" s="13"/>
      <c r="E38" s="9">
        <f t="shared" si="1"/>
        <v>0</v>
      </c>
      <c r="F38" s="109"/>
      <c r="G38" s="110"/>
      <c r="H38" s="30"/>
      <c r="I38" s="31"/>
      <c r="J38" s="15"/>
      <c r="K38" s="23"/>
      <c r="L38" s="23"/>
      <c r="M38" s="32"/>
      <c r="N38" s="32"/>
      <c r="O38" s="30"/>
      <c r="P38" s="23"/>
      <c r="Q38" s="23"/>
      <c r="R38" s="3"/>
    </row>
    <row r="39" spans="1:18" ht="34.5" thickBot="1">
      <c r="A39" s="369" t="s">
        <v>33</v>
      </c>
      <c r="B39" s="370"/>
      <c r="C39" s="160">
        <f>SUM(C10:C38)</f>
        <v>30</v>
      </c>
      <c r="D39" s="160">
        <f>SUM(D10:D38)</f>
        <v>3</v>
      </c>
      <c r="E39" s="160">
        <f>C39+D39</f>
        <v>33</v>
      </c>
      <c r="F39" s="40" t="s">
        <v>62</v>
      </c>
      <c r="G39" s="41" t="s">
        <v>63</v>
      </c>
      <c r="O39" s="30"/>
    </row>
    <row r="40" spans="1:18" ht="21.75" thickBot="1">
      <c r="A40" s="36" t="s">
        <v>46</v>
      </c>
      <c r="B40" s="36"/>
      <c r="C40" s="37">
        <v>30</v>
      </c>
      <c r="D40" s="37">
        <v>3</v>
      </c>
      <c r="E40" s="37">
        <v>33</v>
      </c>
      <c r="F40" s="35">
        <v>9</v>
      </c>
      <c r="G40" s="35">
        <v>42</v>
      </c>
    </row>
    <row r="41" spans="1:18" ht="21.75" thickBot="1">
      <c r="A41" s="36" t="s">
        <v>47</v>
      </c>
      <c r="B41" s="36"/>
      <c r="C41" s="37">
        <v>32</v>
      </c>
      <c r="D41" s="37">
        <v>4</v>
      </c>
      <c r="E41" s="37">
        <v>36</v>
      </c>
      <c r="F41" s="35">
        <v>6</v>
      </c>
      <c r="G41" s="35">
        <v>42</v>
      </c>
    </row>
    <row r="43" spans="1:18" ht="15.75" thickBot="1"/>
    <row r="44" spans="1:18" ht="48.75" customHeight="1" thickBot="1">
      <c r="A44" s="44" t="s">
        <v>64</v>
      </c>
      <c r="B44" s="147" t="s">
        <v>65</v>
      </c>
      <c r="C44" s="46" t="s">
        <v>66</v>
      </c>
      <c r="D44" s="373" t="s">
        <v>67</v>
      </c>
      <c r="E44" s="374"/>
      <c r="F44" s="374"/>
      <c r="G44" s="375"/>
      <c r="H44" s="343" t="s">
        <v>79</v>
      </c>
      <c r="I44" s="344"/>
      <c r="J44" s="344"/>
      <c r="K44" s="344"/>
    </row>
    <row r="45" spans="1:18" s="49" customFormat="1" ht="16.5" thickBot="1">
      <c r="A45" s="47" t="s">
        <v>300</v>
      </c>
      <c r="B45" t="s">
        <v>429</v>
      </c>
      <c r="C45" s="48">
        <v>1</v>
      </c>
      <c r="D45" s="376" t="s">
        <v>315</v>
      </c>
      <c r="E45" s="377"/>
      <c r="F45" s="377"/>
      <c r="G45" s="378"/>
      <c r="H45" s="345" t="s">
        <v>430</v>
      </c>
      <c r="I45" s="346"/>
      <c r="J45" s="346"/>
      <c r="K45" s="346"/>
      <c r="O45"/>
    </row>
    <row r="46" spans="1:18" s="49" customFormat="1" ht="51" customHeight="1" thickBot="1">
      <c r="A46" s="47" t="s">
        <v>305</v>
      </c>
      <c r="B46" s="268" t="s">
        <v>322</v>
      </c>
      <c r="C46" s="48">
        <v>2</v>
      </c>
      <c r="D46" s="376" t="s">
        <v>297</v>
      </c>
      <c r="E46" s="377"/>
      <c r="F46" s="377"/>
      <c r="G46" s="378"/>
      <c r="H46" s="345" t="s">
        <v>406</v>
      </c>
      <c r="I46" s="346"/>
      <c r="J46" s="346"/>
      <c r="K46" s="346"/>
    </row>
    <row r="47" spans="1:18" s="49" customFormat="1" ht="32.25" customHeight="1" thickBot="1">
      <c r="A47" s="47" t="s">
        <v>296</v>
      </c>
      <c r="B47" s="172" t="s">
        <v>295</v>
      </c>
      <c r="C47" s="48">
        <v>1</v>
      </c>
      <c r="D47" s="376" t="s">
        <v>297</v>
      </c>
      <c r="E47" s="377"/>
      <c r="F47" s="377"/>
      <c r="G47" s="378"/>
      <c r="H47" s="376" t="s">
        <v>379</v>
      </c>
      <c r="I47" s="377"/>
      <c r="J47" s="377"/>
      <c r="K47" s="378"/>
    </row>
    <row r="48" spans="1:18" s="49" customFormat="1" ht="28.5" customHeight="1" thickBot="1">
      <c r="A48" s="47" t="s">
        <v>296</v>
      </c>
      <c r="B48" s="282" t="s">
        <v>367</v>
      </c>
      <c r="C48" s="48">
        <v>1</v>
      </c>
      <c r="D48" s="376" t="s">
        <v>315</v>
      </c>
      <c r="E48" s="377"/>
      <c r="F48" s="377"/>
      <c r="G48" s="378"/>
      <c r="H48" s="379" t="s">
        <v>416</v>
      </c>
      <c r="I48" s="380"/>
      <c r="J48" s="380"/>
      <c r="K48" s="381"/>
    </row>
    <row r="49" spans="1:15" s="49" customFormat="1" ht="30.75" customHeight="1" thickBot="1">
      <c r="A49" s="47" t="s">
        <v>296</v>
      </c>
      <c r="B49" s="150" t="s">
        <v>367</v>
      </c>
      <c r="C49" s="48">
        <v>1</v>
      </c>
      <c r="D49" s="376" t="s">
        <v>297</v>
      </c>
      <c r="E49" s="377"/>
      <c r="F49" s="377"/>
      <c r="G49" s="378"/>
      <c r="H49" s="345" t="s">
        <v>404</v>
      </c>
      <c r="I49" s="346"/>
      <c r="J49" s="346"/>
      <c r="K49" s="346"/>
    </row>
    <row r="50" spans="1:15" s="49" customFormat="1" ht="24.75" customHeight="1" thickBot="1">
      <c r="A50" s="47" t="s">
        <v>321</v>
      </c>
      <c r="B50" s="172" t="s">
        <v>340</v>
      </c>
      <c r="C50" s="48">
        <v>1</v>
      </c>
      <c r="D50" s="376" t="s">
        <v>316</v>
      </c>
      <c r="E50" s="377"/>
      <c r="F50" s="377"/>
      <c r="G50" s="378"/>
      <c r="H50" s="376" t="s">
        <v>381</v>
      </c>
      <c r="I50" s="377"/>
      <c r="J50" s="377"/>
      <c r="K50" s="378"/>
    </row>
    <row r="51" spans="1:15" s="49" customFormat="1" ht="35.25" customHeight="1" thickBot="1">
      <c r="A51" s="47" t="s">
        <v>298</v>
      </c>
      <c r="B51" s="268" t="s">
        <v>402</v>
      </c>
      <c r="C51" s="48">
        <v>1</v>
      </c>
      <c r="D51" s="376" t="s">
        <v>315</v>
      </c>
      <c r="E51" s="377"/>
      <c r="F51" s="377"/>
      <c r="G51" s="378"/>
      <c r="H51" s="345" t="s">
        <v>380</v>
      </c>
      <c r="I51" s="346"/>
      <c r="J51" s="346"/>
      <c r="K51" s="346"/>
    </row>
    <row r="52" spans="1:15" s="49" customFormat="1" ht="51.75" customHeight="1" thickBot="1">
      <c r="A52" s="172" t="s">
        <v>345</v>
      </c>
      <c r="B52" s="253" t="s">
        <v>304</v>
      </c>
      <c r="C52" s="48">
        <v>1</v>
      </c>
      <c r="D52" s="376" t="s">
        <v>297</v>
      </c>
      <c r="E52" s="377"/>
      <c r="F52" s="377"/>
      <c r="G52" s="378"/>
      <c r="H52" s="345" t="s">
        <v>405</v>
      </c>
      <c r="I52" s="346"/>
      <c r="J52" s="346"/>
      <c r="K52" s="346"/>
    </row>
    <row r="53" spans="1:15" s="49" customFormat="1" ht="16.5" thickBot="1">
      <c r="A53" s="172"/>
      <c r="B53" s="253"/>
      <c r="C53" s="48"/>
      <c r="D53" s="376"/>
      <c r="E53" s="377"/>
      <c r="F53" s="377"/>
      <c r="G53" s="378"/>
      <c r="H53" s="345"/>
      <c r="I53" s="346"/>
      <c r="J53" s="346"/>
      <c r="K53" s="346"/>
    </row>
    <row r="54" spans="1:15" s="49" customFormat="1" ht="16.5" thickBot="1">
      <c r="A54" s="47"/>
      <c r="B54" s="150"/>
      <c r="C54" s="48"/>
      <c r="D54" s="376"/>
      <c r="E54" s="377"/>
      <c r="F54" s="377"/>
      <c r="G54" s="378"/>
      <c r="H54" s="345"/>
      <c r="I54" s="346"/>
      <c r="J54" s="346"/>
      <c r="K54" s="346"/>
    </row>
    <row r="55" spans="1:15" s="49" customFormat="1" ht="16.5" thickBot="1">
      <c r="A55" s="47"/>
      <c r="B55" s="150"/>
      <c r="C55" s="48"/>
      <c r="D55" s="376"/>
      <c r="E55" s="377"/>
      <c r="F55" s="377"/>
      <c r="G55" s="378"/>
      <c r="H55" s="345"/>
      <c r="I55" s="346"/>
      <c r="J55" s="346"/>
      <c r="K55" s="346"/>
    </row>
    <row r="56" spans="1:15" s="49" customFormat="1" ht="16.5" thickBot="1">
      <c r="A56" s="47"/>
      <c r="B56" s="150"/>
      <c r="C56" s="48"/>
      <c r="D56" s="376"/>
      <c r="E56" s="377"/>
      <c r="F56" s="377"/>
      <c r="G56" s="378"/>
      <c r="H56" s="345"/>
      <c r="I56" s="346"/>
      <c r="J56" s="346"/>
      <c r="K56" s="346"/>
    </row>
    <row r="57" spans="1:15" s="49" customFormat="1" ht="16.5" thickBot="1">
      <c r="A57" s="47"/>
      <c r="B57" s="150"/>
      <c r="C57" s="48"/>
      <c r="D57" s="376"/>
      <c r="E57" s="377"/>
      <c r="F57" s="377"/>
      <c r="G57" s="378"/>
      <c r="H57" s="345"/>
      <c r="I57" s="346"/>
      <c r="J57" s="346"/>
      <c r="K57" s="346"/>
    </row>
    <row r="58" spans="1:15" s="49" customFormat="1" ht="16.5" thickBot="1">
      <c r="A58" s="47"/>
      <c r="B58" s="150"/>
      <c r="C58" s="48"/>
      <c r="D58" s="376"/>
      <c r="E58" s="377"/>
      <c r="F58" s="377"/>
      <c r="G58" s="378"/>
      <c r="H58" s="345"/>
      <c r="I58" s="346"/>
      <c r="J58" s="346"/>
      <c r="K58" s="346"/>
    </row>
    <row r="59" spans="1:15" s="49" customFormat="1" ht="16.5" thickBot="1">
      <c r="A59" s="47"/>
      <c r="B59" s="150"/>
      <c r="C59" s="48"/>
      <c r="D59" s="376"/>
      <c r="E59" s="377"/>
      <c r="F59" s="377"/>
      <c r="G59" s="378"/>
      <c r="H59" s="345"/>
      <c r="I59" s="346"/>
      <c r="J59" s="346"/>
      <c r="K59" s="346"/>
    </row>
    <row r="60" spans="1:15" s="49" customFormat="1" ht="16.5" thickBot="1">
      <c r="A60" s="47"/>
      <c r="B60" s="150"/>
      <c r="C60" s="48"/>
      <c r="D60" s="376"/>
      <c r="E60" s="377"/>
      <c r="F60" s="377"/>
      <c r="G60" s="378"/>
      <c r="H60" s="345"/>
      <c r="I60" s="346"/>
      <c r="J60" s="346"/>
      <c r="K60" s="346"/>
    </row>
    <row r="61" spans="1:15" s="49" customFormat="1" ht="19.5" thickBot="1">
      <c r="A61" s="47"/>
      <c r="B61" s="42" t="s">
        <v>33</v>
      </c>
      <c r="C61" s="48"/>
      <c r="D61" s="376"/>
      <c r="E61" s="377"/>
      <c r="F61" s="377"/>
      <c r="G61" s="378"/>
      <c r="H61" s="345"/>
      <c r="I61" s="346"/>
      <c r="J61" s="346"/>
      <c r="K61" s="346"/>
    </row>
    <row r="62" spans="1:15" ht="19.5" thickBot="1">
      <c r="C62" s="43">
        <f>SUM(C45:C61)</f>
        <v>9</v>
      </c>
      <c r="O62" s="49"/>
    </row>
  </sheetData>
  <sheetProtection formatRows="0"/>
  <mergeCells count="70">
    <mergeCell ref="H53:K53"/>
    <mergeCell ref="D54:G54"/>
    <mergeCell ref="H54:K54"/>
    <mergeCell ref="D55:G55"/>
    <mergeCell ref="H55:K55"/>
    <mergeCell ref="D51:G51"/>
    <mergeCell ref="H51:K51"/>
    <mergeCell ref="D46:G46"/>
    <mergeCell ref="D61:G61"/>
    <mergeCell ref="H61:K61"/>
    <mergeCell ref="D56:G56"/>
    <mergeCell ref="H56:K56"/>
    <mergeCell ref="D57:G57"/>
    <mergeCell ref="H57:K57"/>
    <mergeCell ref="D58:G58"/>
    <mergeCell ref="H58:K58"/>
    <mergeCell ref="D59:G59"/>
    <mergeCell ref="H59:K59"/>
    <mergeCell ref="D60:G60"/>
    <mergeCell ref="H60:K60"/>
    <mergeCell ref="D53:G53"/>
    <mergeCell ref="D48:G48"/>
    <mergeCell ref="H48:K48"/>
    <mergeCell ref="D49:G49"/>
    <mergeCell ref="H49:K49"/>
    <mergeCell ref="D50:G50"/>
    <mergeCell ref="H50:K50"/>
    <mergeCell ref="D45:G45"/>
    <mergeCell ref="H45:K45"/>
    <mergeCell ref="H46:K46"/>
    <mergeCell ref="D47:G47"/>
    <mergeCell ref="H47:K47"/>
    <mergeCell ref="A36:B36"/>
    <mergeCell ref="A37:B37"/>
    <mergeCell ref="A38:B38"/>
    <mergeCell ref="D44:G44"/>
    <mergeCell ref="H44:K44"/>
    <mergeCell ref="A31:B31"/>
    <mergeCell ref="A32:B32"/>
    <mergeCell ref="A33:B33"/>
    <mergeCell ref="A34:B34"/>
    <mergeCell ref="A35:B35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D52:G52"/>
    <mergeCell ref="H52:K52"/>
    <mergeCell ref="G2:N2"/>
    <mergeCell ref="A7:A9"/>
    <mergeCell ref="B7:B9"/>
    <mergeCell ref="C7:D7"/>
    <mergeCell ref="E7:E9"/>
    <mergeCell ref="F7:N7"/>
    <mergeCell ref="A18:A20"/>
    <mergeCell ref="A13:A14"/>
    <mergeCell ref="A15:A17"/>
    <mergeCell ref="A10:A11"/>
    <mergeCell ref="A39:B39"/>
    <mergeCell ref="A21:A23"/>
    <mergeCell ref="A25:A26"/>
    <mergeCell ref="A30:B30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4</vt:i4>
      </vt:variant>
    </vt:vector>
  </HeadingPairs>
  <TitlesOfParts>
    <vt:vector size="16" baseType="lpstr">
      <vt:lpstr>Образец</vt:lpstr>
      <vt:lpstr>1 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'7 класс'!_GoBack</vt:lpstr>
      <vt:lpstr>'10 класс'!базовый</vt:lpstr>
      <vt:lpstr>'11 класс'!базовый</vt:lpstr>
      <vt:lpstr>базовый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Пользователь Windows</cp:lastModifiedBy>
  <cp:lastPrinted>2019-10-01T09:18:47Z</cp:lastPrinted>
  <dcterms:created xsi:type="dcterms:W3CDTF">2014-07-19T08:59:48Z</dcterms:created>
  <dcterms:modified xsi:type="dcterms:W3CDTF">2019-10-22T05:44:35Z</dcterms:modified>
</cp:coreProperties>
</file>